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nobe\Desktop\新しいフォルダー (2)\"/>
    </mc:Choice>
  </mc:AlternateContent>
  <xr:revisionPtr revIDLastSave="0" documentId="13_ncr:1_{78E7583B-8F20-4EEA-BDCC-306C430C241A}" xr6:coauthVersionLast="46" xr6:coauthVersionMax="46" xr10:uidLastSave="{00000000-0000-0000-0000-000000000000}"/>
  <bookViews>
    <workbookView xWindow="-120" yWindow="-120" windowWidth="29040" windowHeight="15990" xr2:uid="{00000000-000D-0000-FFFF-FFFF00000000}"/>
  </bookViews>
  <sheets>
    <sheet name="質問&amp;確認" sheetId="2" r:id="rId1"/>
    <sheet name="名簿" sheetId="3" r:id="rId2"/>
    <sheet name="参加者集計" sheetId="4" r:id="rId3"/>
    <sheet name="Sheet1" sheetId="1" r:id="rId4"/>
  </sheets>
  <externalReferences>
    <externalReference r:id="rId5"/>
  </externalReferences>
  <definedNames>
    <definedName name="_xlnm._FilterDatabase" localSheetId="1" hidden="1">名簿!$A$6:$AN$294</definedName>
    <definedName name="_xlnm.Print_Area" localSheetId="3">Sheet1!$A$1:$I$32</definedName>
    <definedName name="_xlnm.Print_Area" localSheetId="0">'質問&amp;確認'!$A$1:$J$23</definedName>
    <definedName name="_xlnm.Print_Area" localSheetId="1">名簿!$A$1:$G$294</definedName>
    <definedName name="_xlnm.Print_Titles" localSheetId="1">名簿!$1:$6,名簿!$A:$F</definedName>
    <definedName name="学年">[1]リスト!$B$2:$B$12</definedName>
    <definedName name="形学年">[1]リスト!$G$2:$G$12</definedName>
    <definedName name="支部名">[1]リスト!$D$2:$D$10</definedName>
    <definedName name="性別">[1]リスト!$A$2:$A$2</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4" l="1"/>
  <c r="C7" i="4"/>
  <c r="C8" i="4"/>
  <c r="C9" i="4"/>
  <c r="C10" i="4"/>
  <c r="C11" i="4"/>
  <c r="C12" i="4"/>
  <c r="C13" i="4"/>
  <c r="C14" i="4"/>
  <c r="C15" i="4"/>
  <c r="C17" i="4"/>
  <c r="D6" i="4"/>
  <c r="D17" i="4"/>
  <c r="E6" i="4"/>
  <c r="E7" i="4"/>
  <c r="E8" i="4"/>
  <c r="E9" i="4"/>
  <c r="E10" i="4"/>
  <c r="E11" i="4"/>
  <c r="E12" i="4"/>
  <c r="E13" i="4"/>
  <c r="E14" i="4"/>
  <c r="E15" i="4"/>
  <c r="E17" i="4"/>
  <c r="C18" i="4"/>
  <c r="F6" i="4"/>
  <c r="F17" i="4"/>
  <c r="B6" i="4"/>
  <c r="B7" i="4"/>
  <c r="B8" i="4"/>
  <c r="B9" i="4"/>
  <c r="B10" i="4"/>
  <c r="B11" i="4"/>
  <c r="B12" i="4"/>
  <c r="B13" i="4"/>
  <c r="B14" i="4"/>
  <c r="B15" i="4"/>
  <c r="B17" i="4"/>
  <c r="E16" i="4"/>
  <c r="F16" i="4"/>
  <c r="B16" i="4"/>
  <c r="D15" i="4"/>
  <c r="F15" i="4"/>
  <c r="D14" i="4"/>
  <c r="F14" i="4"/>
  <c r="D13" i="4"/>
  <c r="F13" i="4"/>
  <c r="D12" i="4"/>
  <c r="F12" i="4"/>
  <c r="D11" i="4"/>
  <c r="F11" i="4"/>
  <c r="D10" i="4"/>
  <c r="F10" i="4"/>
  <c r="D9" i="4"/>
  <c r="F9" i="4"/>
  <c r="D8" i="4"/>
  <c r="F8" i="4"/>
  <c r="D7" i="4"/>
  <c r="F7" i="4"/>
  <c r="A2" i="4"/>
  <c r="C4" i="4"/>
  <c r="G11" i="2"/>
  <c r="F11" i="2"/>
  <c r="E11" i="2"/>
  <c r="D11" i="2"/>
  <c r="C11" i="2"/>
  <c r="I8" i="2"/>
  <c r="H8" i="2"/>
  <c r="G8" i="2"/>
  <c r="F8" i="2"/>
  <c r="E8" i="2"/>
  <c r="D8" i="2"/>
  <c r="C8" i="2"/>
</calcChain>
</file>

<file path=xl/sharedStrings.xml><?xml version="1.0" encoding="utf-8"?>
<sst xmlns="http://schemas.openxmlformats.org/spreadsheetml/2006/main" count="151" uniqueCount="70">
  <si>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</si>
  <si>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</si>
  <si>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</si>
  <si>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</si>
  <si>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</si>
  <si>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</si>
  <si>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</si>
  <si>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</si>
  <si>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</si>
  <si>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</si>
  <si>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</si>
  <si>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</si>
  <si>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</si>
  <si>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</si>
  <si>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</si>
  <si>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</si>
  <si>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</si>
  <si>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</si>
  <si>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</si>
  <si>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</si>
  <si>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</si>
  <si>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</si>
  <si>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</si>
  <si>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</si>
  <si>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</si>
  <si>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</si>
  <si>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</si>
  <si>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</si>
  <si>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令和3年度　第1回女性セミナー健康管理チェックシート</t>
    <rPh sb="0" eb="1">
      <t>レイ</t>
    </rPh>
    <rPh sb="1" eb="2">
      <t>ワ</t>
    </rPh>
    <rPh sb="3" eb="4">
      <t>ネン</t>
    </rPh>
    <rPh sb="4" eb="5">
      <t>ド</t>
    </rPh>
    <rPh sb="6" eb="7">
      <t>ダイ</t>
    </rPh>
    <rPh sb="8" eb="9">
      <t>カイ</t>
    </rPh>
    <rPh sb="9" eb="11">
      <t>ジョセイ</t>
    </rPh>
    <rPh sb="15" eb="17">
      <t>ケンコウ</t>
    </rPh>
    <rPh sb="17" eb="19">
      <t>カンリ</t>
    </rPh>
    <phoneticPr fontId="1"/>
  </si>
  <si>
    <t>健康管理チェックシート　</t>
    <rPh sb="0" eb="2">
      <t>ケンコウ</t>
    </rPh>
    <rPh sb="2" eb="4">
      <t>カンリ</t>
    </rPh>
    <phoneticPr fontId="1"/>
  </si>
  <si>
    <t>申込団体</t>
    <rPh sb="0" eb="2">
      <t>モウシコミ</t>
    </rPh>
    <rPh sb="2" eb="4">
      <t>ダンタイ</t>
    </rPh>
    <phoneticPr fontId="1"/>
  </si>
  <si>
    <t>・当日入口にて検温を行います。1回目に37.5℃以上を計測した方は、参加をご遠慮して</t>
    <rPh sb="1" eb="3">
      <t>トウジツ</t>
    </rPh>
    <rPh sb="3" eb="5">
      <t>イリグチ</t>
    </rPh>
    <rPh sb="7" eb="9">
      <t>ケンオン</t>
    </rPh>
    <rPh sb="10" eb="11">
      <t>オコナ</t>
    </rPh>
    <rPh sb="16" eb="18">
      <t>カイメ</t>
    </rPh>
    <rPh sb="24" eb="26">
      <t>イジョウ</t>
    </rPh>
    <rPh sb="27" eb="29">
      <t>ケイソク</t>
    </rPh>
    <rPh sb="31" eb="32">
      <t>カタ</t>
    </rPh>
    <rPh sb="34" eb="36">
      <t>サンカ</t>
    </rPh>
    <rPh sb="38" eb="40">
      <t>エンリョ</t>
    </rPh>
    <phoneticPr fontId="1"/>
  </si>
  <si>
    <t>　戴くこともございます。</t>
    <rPh sb="1" eb="2">
      <t>イタダ</t>
    </rPh>
    <phoneticPr fontId="1"/>
  </si>
  <si>
    <t>・当日、喉の痛み、せき、痰、呼吸困難、味覚障害、嗅覚障害、下痢、嘔吐等の症状がある</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phoneticPr fontId="1"/>
  </si>
  <si>
    <t>　場合は、参加をご遠慮していただき事もございます。</t>
    <rPh sb="1" eb="3">
      <t>バアイ</t>
    </rPh>
    <rPh sb="5" eb="7">
      <t>サンカ</t>
    </rPh>
    <rPh sb="9" eb="11">
      <t>エンリョ</t>
    </rPh>
    <rPh sb="17" eb="18">
      <t>コト</t>
    </rPh>
    <phoneticPr fontId="1"/>
  </si>
  <si>
    <t>令和3年度　第1回女性セミナー</t>
    <rPh sb="0" eb="2">
      <t>レイワ</t>
    </rPh>
    <rPh sb="3" eb="5">
      <t>ネンド</t>
    </rPh>
    <rPh sb="6" eb="7">
      <t>ダイ</t>
    </rPh>
    <rPh sb="8" eb="9">
      <t>カイ</t>
    </rPh>
    <rPh sb="9" eb="11">
      <t>ジョセイ</t>
    </rPh>
    <phoneticPr fontId="11"/>
  </si>
  <si>
    <t>代表者：</t>
  </si>
  <si>
    <t>【凡例】</t>
    <rPh sb="1" eb="3">
      <t>ハンレイ</t>
    </rPh>
    <phoneticPr fontId="11"/>
  </si>
  <si>
    <t>団体名：</t>
  </si>
  <si>
    <t>住 　所：</t>
  </si>
  <si>
    <t>→手入力</t>
    <rPh sb="1" eb="4">
      <t>テニュウリョク</t>
    </rPh>
    <phoneticPr fontId="11"/>
  </si>
  <si>
    <t>※氏と名の間には全角でスペースを入れて下さい。</t>
  </si>
  <si>
    <t>連絡先：</t>
  </si>
  <si>
    <t>NO</t>
  </si>
  <si>
    <t>神奈川県連会員番号</t>
    <rPh sb="0" eb="4">
      <t>カナガワケン</t>
    </rPh>
    <rPh sb="4" eb="5">
      <t>レン</t>
    </rPh>
    <rPh sb="5" eb="7">
      <t>カイイン</t>
    </rPh>
    <rPh sb="7" eb="9">
      <t>バンゴウ</t>
    </rPh>
    <phoneticPr fontId="11"/>
  </si>
  <si>
    <t>氏名</t>
  </si>
  <si>
    <t>性別</t>
  </si>
  <si>
    <t>学年</t>
  </si>
  <si>
    <t>種目</t>
    <rPh sb="0" eb="2">
      <t>シュモク</t>
    </rPh>
    <phoneticPr fontId="11"/>
  </si>
  <si>
    <t>→選択入力</t>
    <rPh sb="1" eb="3">
      <t>センタク</t>
    </rPh>
    <rPh sb="3" eb="5">
      <t>ニュウリョク</t>
    </rPh>
    <phoneticPr fontId="11"/>
  </si>
  <si>
    <t>セミナー全時間参加</t>
    <rPh sb="4" eb="7">
      <t>ゼンジカン</t>
    </rPh>
    <rPh sb="7" eb="9">
      <t>サンカ</t>
    </rPh>
    <phoneticPr fontId="11"/>
  </si>
  <si>
    <t>特別講習会のみ参加</t>
    <rPh sb="7" eb="9">
      <t>サンカ</t>
    </rPh>
    <phoneticPr fontId="11"/>
  </si>
  <si>
    <t>学　　　　　年</t>
  </si>
  <si>
    <t>全参加人数</t>
  </si>
  <si>
    <t>形参加人数</t>
  </si>
  <si>
    <t>組手参加人数</t>
  </si>
  <si>
    <t>特別講習会のみ</t>
    <phoneticPr fontId="11"/>
  </si>
  <si>
    <t>参加費</t>
  </si>
  <si>
    <t>幼年・女</t>
  </si>
  <si>
    <t>小１・女</t>
  </si>
  <si>
    <t>小２・女</t>
  </si>
  <si>
    <t>小３・女</t>
  </si>
  <si>
    <t>小４・女</t>
  </si>
  <si>
    <t>小５・女</t>
  </si>
  <si>
    <t>小６・女</t>
  </si>
  <si>
    <t>中学・女</t>
  </si>
  <si>
    <t>一般（級）・女</t>
  </si>
  <si>
    <t>一般（段）・女</t>
  </si>
  <si>
    <t>父兄</t>
    <rPh sb="0" eb="2">
      <t>フケイ</t>
    </rPh>
    <phoneticPr fontId="11"/>
  </si>
  <si>
    <t>合　　　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</si>
</sst>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quot;円&quot;"/>
  </numFmts>
  <fonts count="24">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1"/>
      <color indexed="8"/>
      <name val="ＭＳ Ｐゴシック"/>
      <family val="3"/>
      <charset val="128"/>
    </font>
    <font>
      <b/>
      <u/>
      <sz val="14"/>
      <name val="ＭＳ Ｐゴシック"/>
      <family val="3"/>
      <charset val="128"/>
    </font>
    <font>
      <sz val="6"/>
      <name val="ＭＳ Ｐゴシック"/>
      <family val="3"/>
      <charset val="128"/>
    </font>
    <font>
      <u/>
      <sz val="14"/>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8"/>
      <color rgb="FFFFFF00"/>
      <name val="ＭＳ Ｐゴシック"/>
      <family val="3"/>
      <charset val="128"/>
    </font>
    <font>
      <sz val="8"/>
      <name val="MS PGothic"/>
      <family val="3"/>
      <charset val="128"/>
    </font>
    <font>
      <b/>
      <u/>
      <sz val="9"/>
      <color indexed="8"/>
      <name val="ＭＳ Ｐゴシック"/>
      <family val="3"/>
      <charset val="128"/>
    </font>
    <font>
      <sz val="9"/>
      <color indexed="8"/>
      <name val="ＭＳ Ｐゴシック"/>
      <family val="3"/>
      <charset val="128"/>
    </font>
    <font>
      <b/>
      <sz val="9"/>
      <color indexed="8"/>
      <name val="ＭＳ Ｐゴシック"/>
      <family val="3"/>
      <charset val="128"/>
    </font>
    <font>
      <b/>
      <sz val="9"/>
      <name val="ＭＳ Ｐゴシック"/>
      <family val="3"/>
      <charset val="128"/>
    </font>
  </fonts>
  <fills count="11">
    <fill>
      <patternFill patternType="none"/>
    </fill>
    <fill>
      <patternFill patternType="gray125"/>
    </fill>
    <fill>
      <patternFill patternType="solid">
        <fgColor theme="4" tint="0.59999389629810485"/>
        <bgColor indexed="64"/>
      </patternFill>
    </fill>
    <fill>
      <patternFill patternType="solid">
        <fgColor indexed="1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CC99"/>
        <bgColor indexed="64"/>
      </patternFill>
    </fill>
    <fill>
      <patternFill patternType="solid">
        <fgColor indexed="47"/>
        <bgColor indexed="64"/>
      </patternFill>
    </fill>
    <fill>
      <patternFill patternType="solid">
        <fgColor theme="3" tint="0.79998168889431442"/>
        <bgColor indexed="64"/>
      </patternFill>
    </fill>
    <fill>
      <patternFill patternType="solid">
        <fgColor rgb="FFFFCC99"/>
        <bgColor rgb="FFFFCC99"/>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9" fillId="0" borderId="0">
      <alignment vertical="center"/>
    </xf>
    <xf numFmtId="38" fontId="9" fillId="0" borderId="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left" vertical="center"/>
    </xf>
    <xf numFmtId="0" fontId="10" fillId="0" borderId="0" xfId="1" applyFont="1" applyAlignment="1">
      <alignment vertical="top"/>
    </xf>
    <xf numFmtId="0" fontId="10" fillId="0" borderId="0" xfId="1" applyFont="1">
      <alignment vertical="center"/>
    </xf>
    <xf numFmtId="0" fontId="12" fillId="0" borderId="0" xfId="1" applyFont="1">
      <alignment vertical="center"/>
    </xf>
    <xf numFmtId="0" fontId="13" fillId="0" borderId="0" xfId="1" applyFont="1">
      <alignment vertical="center"/>
    </xf>
    <xf numFmtId="0" fontId="13" fillId="0" borderId="0" xfId="1" applyFont="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distributed" vertical="center"/>
    </xf>
    <xf numFmtId="0" fontId="14" fillId="3" borderId="6" xfId="1" applyFont="1" applyFill="1" applyBorder="1" applyAlignment="1">
      <alignment horizontal="center" vertical="center"/>
    </xf>
    <xf numFmtId="0" fontId="15" fillId="0" borderId="0" xfId="1" applyFont="1" applyAlignment="1">
      <alignment horizontal="left" vertical="center"/>
    </xf>
    <xf numFmtId="0" fontId="15" fillId="0" borderId="0" xfId="1" applyFont="1" applyAlignment="1">
      <alignment horizontal="center" vertical="center"/>
    </xf>
    <xf numFmtId="0" fontId="16" fillId="0" borderId="7" xfId="1" applyFont="1" applyBorder="1">
      <alignment vertical="center"/>
    </xf>
    <xf numFmtId="0" fontId="16" fillId="0" borderId="8" xfId="1" applyFont="1" applyBorder="1">
      <alignment vertical="center"/>
    </xf>
    <xf numFmtId="0" fontId="16" fillId="4" borderId="9" xfId="1" applyFont="1" applyFill="1" applyBorder="1">
      <alignment vertical="center"/>
    </xf>
    <xf numFmtId="0" fontId="16" fillId="4" borderId="10" xfId="1" applyFont="1" applyFill="1" applyBorder="1">
      <alignment vertical="center"/>
    </xf>
    <xf numFmtId="0" fontId="14" fillId="0" borderId="3" xfId="1" applyFont="1" applyBorder="1" applyAlignment="1">
      <alignment horizontal="distributed" vertical="center"/>
    </xf>
    <xf numFmtId="0" fontId="15" fillId="5" borderId="1" xfId="1" applyFont="1" applyFill="1" applyBorder="1" applyAlignment="1">
      <alignment horizontal="center" vertical="center"/>
    </xf>
    <xf numFmtId="0" fontId="15" fillId="0" borderId="0" xfId="1" applyFont="1">
      <alignment vertical="center"/>
    </xf>
    <xf numFmtId="0" fontId="17" fillId="0" borderId="0" xfId="1" applyFont="1" applyAlignment="1">
      <alignment horizontal="left" vertical="center"/>
    </xf>
    <xf numFmtId="0" fontId="14" fillId="0" borderId="0" xfId="1" applyFont="1" applyAlignment="1">
      <alignment horizontal="distributed" vertical="center"/>
    </xf>
    <xf numFmtId="0" fontId="15" fillId="0" borderId="1" xfId="1" applyFont="1" applyBorder="1" applyAlignment="1">
      <alignment horizontal="center" vertical="center"/>
    </xf>
    <xf numFmtId="0" fontId="14" fillId="0" borderId="2" xfId="1" applyFont="1" applyBorder="1" applyAlignment="1">
      <alignment horizontal="center" vertical="center"/>
    </xf>
    <xf numFmtId="0" fontId="14" fillId="0" borderId="4" xfId="1" applyFont="1" applyBorder="1" applyAlignment="1">
      <alignment horizontal="center" vertical="center"/>
    </xf>
    <xf numFmtId="0" fontId="15" fillId="6" borderId="1" xfId="1" applyFont="1" applyFill="1" applyBorder="1" applyAlignment="1">
      <alignment horizontal="center" vertical="center"/>
    </xf>
    <xf numFmtId="0" fontId="15" fillId="0" borderId="1" xfId="1" applyFont="1" applyBorder="1" applyAlignment="1">
      <alignment horizontal="center" vertical="center"/>
    </xf>
    <xf numFmtId="0" fontId="15" fillId="5" borderId="1" xfId="1" applyFont="1" applyFill="1" applyBorder="1" applyAlignment="1">
      <alignment horizontal="distributed" vertical="center" shrinkToFit="1"/>
    </xf>
    <xf numFmtId="0" fontId="15" fillId="3" borderId="1" xfId="1" applyFont="1" applyFill="1" applyBorder="1" applyAlignment="1">
      <alignment horizontal="center" vertical="center"/>
    </xf>
    <xf numFmtId="0" fontId="15" fillId="7" borderId="1" xfId="1" applyFont="1" applyFill="1" applyBorder="1" applyAlignment="1">
      <alignment horizontal="center" vertical="center"/>
    </xf>
    <xf numFmtId="0" fontId="18" fillId="5" borderId="1" xfId="1" applyFont="1" applyFill="1" applyBorder="1" applyAlignment="1">
      <alignment horizontal="distributed" vertical="center" shrinkToFit="1"/>
    </xf>
    <xf numFmtId="0" fontId="15" fillId="8" borderId="0" xfId="1" applyFont="1" applyFill="1" applyAlignment="1">
      <alignment horizontal="center" vertical="center"/>
    </xf>
    <xf numFmtId="0" fontId="15" fillId="5" borderId="1" xfId="1" applyFont="1" applyFill="1" applyBorder="1" applyAlignment="1">
      <alignment horizontal="center" vertical="center"/>
    </xf>
    <xf numFmtId="0" fontId="19" fillId="9" borderId="1" xfId="1" applyFont="1" applyFill="1" applyBorder="1" applyAlignment="1">
      <alignment horizontal="center" vertical="center"/>
    </xf>
    <xf numFmtId="0" fontId="13" fillId="8" borderId="0" xfId="1" applyFont="1" applyFill="1" applyAlignment="1">
      <alignment horizontal="center" vertical="center"/>
    </xf>
    <xf numFmtId="0" fontId="20" fillId="0" borderId="0" xfId="1" applyFont="1" applyAlignment="1">
      <alignment horizontal="center" vertical="center"/>
    </xf>
    <xf numFmtId="0" fontId="21" fillId="0" borderId="0" xfId="1" applyFont="1">
      <alignment vertical="center"/>
    </xf>
    <xf numFmtId="0" fontId="20" fillId="0" borderId="0" xfId="1" applyFont="1" applyAlignment="1">
      <alignment horizontal="center" vertical="center"/>
    </xf>
    <xf numFmtId="0" fontId="22" fillId="0" borderId="1" xfId="1" applyFont="1" applyBorder="1" applyAlignment="1">
      <alignment horizontal="center" vertical="center"/>
    </xf>
    <xf numFmtId="0" fontId="23" fillId="0" borderId="1" xfId="1" applyFont="1" applyBorder="1" applyAlignment="1">
      <alignment horizontal="center" vertical="center"/>
    </xf>
    <xf numFmtId="0" fontId="22" fillId="0" borderId="1" xfId="1" applyFont="1" applyBorder="1" applyAlignment="1">
      <alignment horizontal="center" vertical="center"/>
    </xf>
    <xf numFmtId="0" fontId="21" fillId="0" borderId="1" xfId="1" applyFont="1" applyBorder="1" applyAlignment="1">
      <alignment horizontal="distributed" vertical="center" indent="2"/>
    </xf>
    <xf numFmtId="176" fontId="21" fillId="0" borderId="1" xfId="1" applyNumberFormat="1" applyFont="1" applyBorder="1" applyAlignment="1">
      <alignment horizontal="center" vertical="center"/>
    </xf>
    <xf numFmtId="176" fontId="21" fillId="0" borderId="11" xfId="1" applyNumberFormat="1" applyFont="1" applyBorder="1" applyAlignment="1">
      <alignment horizontal="center" vertical="center"/>
    </xf>
    <xf numFmtId="177" fontId="21" fillId="0" borderId="1" xfId="2" applyNumberFormat="1" applyFont="1" applyBorder="1" applyAlignment="1">
      <alignment horizontal="center" vertical="center"/>
    </xf>
    <xf numFmtId="176" fontId="21" fillId="10" borderId="1" xfId="1" applyNumberFormat="1" applyFont="1" applyFill="1" applyBorder="1" applyAlignment="1">
      <alignment horizontal="center" vertical="center"/>
    </xf>
    <xf numFmtId="176" fontId="22" fillId="0" borderId="1" xfId="1" applyNumberFormat="1" applyFont="1" applyBorder="1" applyAlignment="1">
      <alignment horizontal="center" vertical="center"/>
    </xf>
    <xf numFmtId="176" fontId="22" fillId="0" borderId="1" xfId="1" applyNumberFormat="1" applyFont="1" applyBorder="1" applyAlignment="1">
      <alignment horizontal="center" vertical="center"/>
    </xf>
    <xf numFmtId="177" fontId="22" fillId="0" borderId="1" xfId="1" applyNumberFormat="1" applyFont="1" applyBorder="1" applyAlignment="1">
      <alignment horizontal="center" vertical="center"/>
    </xf>
    <xf numFmtId="176" fontId="22" fillId="0" borderId="2" xfId="1" applyNumberFormat="1" applyFont="1" applyBorder="1" applyAlignment="1">
      <alignment horizontal="center" vertical="center"/>
    </xf>
    <xf numFmtId="176" fontId="22" fillId="0" borderId="3" xfId="1" applyNumberFormat="1" applyFont="1" applyBorder="1" applyAlignment="1">
      <alignment horizontal="center" vertical="center"/>
    </xf>
    <xf numFmtId="176" fontId="22" fillId="0" borderId="4" xfId="1" applyNumberFormat="1" applyFont="1" applyBorder="1" applyAlignment="1">
      <alignment horizontal="center" vertical="center"/>
    </xf>
    <xf numFmtId="0" fontId="21" fillId="0" borderId="0" xfId="1" applyFont="1" applyAlignment="1">
      <alignment horizontal="center" vertical="center"/>
    </xf>
  </cellXfs>
  <cellStyles count="3">
    <cellStyle name="桁区切り 2" xfId="2" xr:uid="{62372A32-B61F-42C0-8A09-68BEF950027A}"/>
    <cellStyle name="標準" xfId="0" builtinId="0"/>
    <cellStyle name="標準 2" xfId="1" xr:uid="{3035AE2B-E2E7-4DE1-A817-4C86EF9CDF9C}"/>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0619%20&#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sheetName val="リスト"/>
      <sheetName val="参加者集計"/>
      <sheetName val="親子形"/>
      <sheetName val="広告出版"/>
      <sheetName val="操作方法"/>
    </sheetNames>
    <sheetDataSet>
      <sheetData sheetId="0"/>
      <sheetData sheetId="1">
        <row r="2">
          <cell r="A2" t="str">
            <v>女</v>
          </cell>
          <cell r="B2" t="str">
            <v>幼年・女</v>
          </cell>
          <cell r="D2" t="str">
            <v>若女井道場</v>
          </cell>
          <cell r="G2" t="str">
            <v>幼年女</v>
          </cell>
        </row>
        <row r="3">
          <cell r="B3" t="str">
            <v>小１・女</v>
          </cell>
          <cell r="D3" t="str">
            <v>誠心塾</v>
          </cell>
          <cell r="G3" t="str">
            <v>小１女</v>
          </cell>
        </row>
        <row r="4">
          <cell r="B4" t="str">
            <v>小２・女</v>
          </cell>
          <cell r="D4" t="str">
            <v>拳和会</v>
          </cell>
          <cell r="G4" t="str">
            <v>小２女</v>
          </cell>
        </row>
        <row r="5">
          <cell r="B5" t="str">
            <v>小３・女</v>
          </cell>
          <cell r="D5" t="str">
            <v>翔空館鎌倉</v>
          </cell>
          <cell r="G5" t="str">
            <v>小３女</v>
          </cell>
        </row>
        <row r="6">
          <cell r="B6" t="str">
            <v>小４・女</v>
          </cell>
          <cell r="D6" t="str">
            <v>和道会大船道場</v>
          </cell>
          <cell r="G6" t="str">
            <v>小４女</v>
          </cell>
        </row>
        <row r="7">
          <cell r="B7" t="str">
            <v>小５・女</v>
          </cell>
          <cell r="D7" t="str">
            <v>拳勝館鎌倉</v>
          </cell>
          <cell r="G7" t="str">
            <v>小５女</v>
          </cell>
        </row>
        <row r="8">
          <cell r="B8" t="str">
            <v>小６・女</v>
          </cell>
          <cell r="D8" t="str">
            <v>誠明館鎌倉</v>
          </cell>
          <cell r="G8" t="str">
            <v>小６女</v>
          </cell>
        </row>
        <row r="9">
          <cell r="B9" t="str">
            <v>中学・女</v>
          </cell>
          <cell r="D9" t="str">
            <v>一般参加</v>
          </cell>
          <cell r="G9" t="str">
            <v>中学・女</v>
          </cell>
        </row>
        <row r="10">
          <cell r="B10" t="str">
            <v>一般（級）・女</v>
          </cell>
          <cell r="G10" t="str">
            <v>一般（級）・女</v>
          </cell>
        </row>
        <row r="11">
          <cell r="B11" t="str">
            <v>一般（段）・女</v>
          </cell>
          <cell r="G11" t="str">
            <v>一般（段）・女</v>
          </cell>
        </row>
        <row r="12">
          <cell r="B12" t="str">
            <v>父兄</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22"/>
  <sheetViews>
    <sheetView tabSelected="1" zoomScaleNormal="100" workbookViewId="0">
      <selection activeCell="J14" sqref="J14"/>
    </sheetView>
  </sheetViews>
  <sheetFormatPr defaultRowHeight="18.75"/>
  <cols>
    <col min="1" max="1" width="2" customWidth="1"/>
    <col min="3" max="9" width="9.5" customWidth="1"/>
    <col min="10" max="10" width="9.375" customWidth="1"/>
  </cols>
  <sheetData>
    <row r="1" spans="2:10">
      <c r="B1" s="30" t="s">
        <v>28</v>
      </c>
      <c r="C1" s="30"/>
      <c r="D1" s="30"/>
      <c r="E1" s="30"/>
      <c r="F1" s="30"/>
      <c r="G1" s="30"/>
      <c r="H1" s="30"/>
      <c r="I1" s="30"/>
      <c r="J1" s="1"/>
    </row>
    <row r="2" spans="2:10">
      <c r="B2" s="1"/>
      <c r="C2" s="1"/>
      <c r="D2" s="1"/>
      <c r="E2" s="1"/>
      <c r="F2" s="1"/>
      <c r="G2" s="1"/>
      <c r="H2" s="1"/>
      <c r="I2" s="1"/>
      <c r="J2" s="1"/>
    </row>
    <row r="3" spans="2:10">
      <c r="B3" s="31" t="s">
        <v>29</v>
      </c>
      <c r="C3" s="32"/>
      <c r="D3" s="32"/>
      <c r="E3" s="32"/>
      <c r="F3" s="32"/>
      <c r="G3" s="32"/>
      <c r="H3" s="32"/>
      <c r="I3" s="33"/>
      <c r="J3" s="1"/>
    </row>
    <row r="4" spans="2:10" ht="15" customHeight="1">
      <c r="B4" s="25" t="s">
        <v>2</v>
      </c>
      <c r="C4" s="25"/>
      <c r="D4" s="25"/>
      <c r="E4" s="25"/>
      <c r="F4" s="26" t="s">
        <v>30</v>
      </c>
      <c r="G4" s="27"/>
      <c r="H4" s="27"/>
      <c r="I4" s="28"/>
      <c r="J4" s="1"/>
    </row>
    <row r="5" spans="2:10" ht="30" customHeight="1">
      <c r="B5" s="25" t="s">
        <v>1</v>
      </c>
      <c r="C5" s="25"/>
      <c r="D5" s="25"/>
      <c r="E5" s="25"/>
      <c r="F5" s="26"/>
      <c r="G5" s="27"/>
      <c r="H5" s="27"/>
      <c r="I5" s="28"/>
      <c r="J5" s="1"/>
    </row>
    <row r="6" spans="2:10">
      <c r="B6" s="1"/>
      <c r="C6" s="1"/>
      <c r="D6" s="1"/>
      <c r="E6" s="1"/>
      <c r="F6" s="1"/>
      <c r="G6" s="1"/>
      <c r="H6" s="1"/>
      <c r="I6" s="1"/>
      <c r="J6" s="1"/>
    </row>
    <row r="7" spans="2:10">
      <c r="B7" s="29" t="s">
        <v>4</v>
      </c>
      <c r="C7" s="29"/>
      <c r="D7" s="29"/>
      <c r="E7" s="29"/>
      <c r="F7" s="29"/>
      <c r="G7" s="29"/>
      <c r="H7" s="29"/>
      <c r="I7" s="29"/>
      <c r="J7" s="1"/>
    </row>
    <row r="8" spans="2:10" ht="33" customHeight="1">
      <c r="B8" s="3" t="s">
        <v>13</v>
      </c>
      <c r="C8" s="24">
        <f t="shared" ref="C8:H8" si="0">D8-1</f>
        <v>44352</v>
      </c>
      <c r="D8" s="24">
        <f t="shared" si="0"/>
        <v>44353</v>
      </c>
      <c r="E8" s="24">
        <f t="shared" si="0"/>
        <v>44354</v>
      </c>
      <c r="F8" s="24">
        <f t="shared" si="0"/>
        <v>44355</v>
      </c>
      <c r="G8" s="24">
        <f t="shared" si="0"/>
        <v>44356</v>
      </c>
      <c r="H8" s="24">
        <f t="shared" si="0"/>
        <v>44357</v>
      </c>
      <c r="I8" s="24">
        <f>C11-1</f>
        <v>44358</v>
      </c>
      <c r="J8" s="1"/>
    </row>
    <row r="9" spans="2:10" ht="33" customHeight="1">
      <c r="B9" s="4" t="s">
        <v>6</v>
      </c>
      <c r="C9" s="4" t="s">
        <v>11</v>
      </c>
      <c r="D9" s="4" t="s">
        <v>11</v>
      </c>
      <c r="E9" s="4" t="s">
        <v>11</v>
      </c>
      <c r="F9" s="4" t="s">
        <v>11</v>
      </c>
      <c r="G9" s="4" t="s">
        <v>11</v>
      </c>
      <c r="H9" s="4" t="s">
        <v>11</v>
      </c>
      <c r="I9" s="4" t="s">
        <v>11</v>
      </c>
      <c r="J9" s="1"/>
    </row>
    <row r="10" spans="2:10" ht="33" customHeight="1">
      <c r="B10" s="4" t="s">
        <v>7</v>
      </c>
      <c r="C10" s="4" t="s">
        <v>11</v>
      </c>
      <c r="D10" s="4" t="s">
        <v>11</v>
      </c>
      <c r="E10" s="4" t="s">
        <v>11</v>
      </c>
      <c r="F10" s="4" t="s">
        <v>11</v>
      </c>
      <c r="G10" s="4" t="s">
        <v>11</v>
      </c>
      <c r="H10" s="4" t="s">
        <v>11</v>
      </c>
      <c r="I10" s="4" t="s">
        <v>11</v>
      </c>
      <c r="J10" s="1"/>
    </row>
    <row r="11" spans="2:10" ht="33" customHeight="1">
      <c r="B11" s="3" t="s">
        <v>13</v>
      </c>
      <c r="C11" s="24">
        <f t="shared" ref="C11:G11" si="1">D11-1</f>
        <v>44359</v>
      </c>
      <c r="D11" s="24">
        <f t="shared" si="1"/>
        <v>44360</v>
      </c>
      <c r="E11" s="24">
        <f t="shared" si="1"/>
        <v>44361</v>
      </c>
      <c r="F11" s="24">
        <f t="shared" si="1"/>
        <v>44362</v>
      </c>
      <c r="G11" s="24">
        <f t="shared" si="1"/>
        <v>44363</v>
      </c>
      <c r="H11" s="24">
        <v>44364</v>
      </c>
      <c r="I11" s="24">
        <v>44365</v>
      </c>
      <c r="J11" s="1"/>
    </row>
    <row r="12" spans="2:10" ht="33" customHeight="1">
      <c r="B12" s="4" t="s">
        <v>6</v>
      </c>
      <c r="C12" s="4" t="s">
        <v>11</v>
      </c>
      <c r="D12" s="4" t="s">
        <v>11</v>
      </c>
      <c r="E12" s="4" t="s">
        <v>11</v>
      </c>
      <c r="F12" s="4" t="s">
        <v>11</v>
      </c>
      <c r="G12" s="4" t="s">
        <v>11</v>
      </c>
      <c r="H12" s="4" t="s">
        <v>11</v>
      </c>
      <c r="I12" s="4" t="s">
        <v>11</v>
      </c>
      <c r="J12" s="1"/>
    </row>
    <row r="13" spans="2:10" ht="33" customHeight="1">
      <c r="B13" s="4" t="s">
        <v>7</v>
      </c>
      <c r="C13" s="4" t="s">
        <v>11</v>
      </c>
      <c r="D13" s="4" t="s">
        <v>11</v>
      </c>
      <c r="E13" s="4" t="s">
        <v>11</v>
      </c>
      <c r="F13" s="4" t="s">
        <v>11</v>
      </c>
      <c r="G13" s="4" t="s">
        <v>11</v>
      </c>
      <c r="H13" s="4" t="s">
        <v>11</v>
      </c>
      <c r="I13" s="4" t="s">
        <v>11</v>
      </c>
      <c r="J13" s="1"/>
    </row>
    <row r="14" spans="2:10">
      <c r="B14" s="1"/>
      <c r="C14" s="1"/>
      <c r="D14" s="1"/>
      <c r="E14" s="1"/>
      <c r="F14" s="1"/>
      <c r="G14" s="1"/>
      <c r="H14" s="1"/>
      <c r="I14" s="1"/>
      <c r="J14" s="1"/>
    </row>
    <row r="15" spans="2:10">
      <c r="B15" s="23" t="s">
        <v>15</v>
      </c>
      <c r="C15" s="11"/>
      <c r="D15" s="11"/>
      <c r="E15" s="11"/>
      <c r="F15" s="11"/>
      <c r="G15" s="11"/>
      <c r="H15" s="11"/>
      <c r="I15" s="11"/>
      <c r="J15" s="1"/>
    </row>
    <row r="16" spans="2:10">
      <c r="B16" s="14" t="s">
        <v>31</v>
      </c>
      <c r="C16" s="16"/>
      <c r="D16" s="16"/>
      <c r="E16" s="16"/>
      <c r="F16" s="16"/>
      <c r="G16" s="16"/>
      <c r="H16" s="16"/>
      <c r="I16" s="16"/>
      <c r="J16" s="17"/>
    </row>
    <row r="17" spans="2:12">
      <c r="B17" s="14" t="s">
        <v>32</v>
      </c>
      <c r="C17" s="16"/>
      <c r="D17" s="16"/>
      <c r="E17" s="16"/>
      <c r="F17" s="16"/>
      <c r="G17" s="16"/>
      <c r="H17" s="16"/>
      <c r="I17" s="16"/>
      <c r="J17" s="17"/>
    </row>
    <row r="18" spans="2:12">
      <c r="B18" s="15" t="s">
        <v>26</v>
      </c>
      <c r="C18" s="18"/>
      <c r="D18" s="19"/>
      <c r="E18" s="19"/>
      <c r="F18" s="20"/>
      <c r="G18" s="19"/>
      <c r="H18" s="19"/>
      <c r="I18" s="18"/>
      <c r="J18" s="21"/>
      <c r="L18" s="13"/>
    </row>
    <row r="19" spans="2:12">
      <c r="B19" s="15" t="s">
        <v>27</v>
      </c>
      <c r="C19" s="18"/>
      <c r="D19" s="19"/>
      <c r="E19" s="19"/>
      <c r="F19" s="19"/>
      <c r="G19" s="19"/>
      <c r="H19" s="19"/>
      <c r="I19" s="18"/>
      <c r="J19" s="21"/>
      <c r="L19" s="13"/>
    </row>
    <row r="20" spans="2:12">
      <c r="B20" s="15" t="s">
        <v>20</v>
      </c>
      <c r="C20" s="22"/>
      <c r="D20" s="20"/>
      <c r="E20" s="20"/>
      <c r="F20" s="20"/>
      <c r="G20" s="20"/>
      <c r="H20" s="20"/>
      <c r="I20" s="22"/>
      <c r="J20" s="21"/>
    </row>
    <row r="21" spans="2:12">
      <c r="B21" s="15" t="s">
        <v>33</v>
      </c>
      <c r="C21" s="22"/>
      <c r="D21" s="20"/>
      <c r="E21" s="20"/>
      <c r="F21" s="20"/>
      <c r="G21" s="20"/>
      <c r="H21" s="20"/>
      <c r="I21" s="22"/>
      <c r="J21" s="21"/>
    </row>
    <row r="22" spans="2:12">
      <c r="B22" s="9" t="s">
        <v>34</v>
      </c>
      <c r="C22" s="6"/>
      <c r="D22" s="6"/>
      <c r="E22" s="6"/>
      <c r="F22" s="6"/>
      <c r="G22" s="6"/>
      <c r="H22" s="6"/>
      <c r="I22" s="6"/>
    </row>
  </sheetData>
  <mergeCells count="7">
    <mergeCell ref="B5:E5"/>
    <mergeCell ref="F5:I5"/>
    <mergeCell ref="B7:I7"/>
    <mergeCell ref="B1:I1"/>
    <mergeCell ref="B3:I3"/>
    <mergeCell ref="B4:E4"/>
    <mergeCell ref="F4:I4"/>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8252D-945D-4AA1-B167-5C31AADA6A49}">
  <dimension ref="A1:AN317"/>
  <sheetViews>
    <sheetView zoomScale="85" zoomScaleNormal="85" workbookViewId="0">
      <pane ySplit="6" topLeftCell="A124" activePane="bottomLeft" state="frozenSplit"/>
      <selection pane="bottomLeft" activeCell="C10" sqref="C10:D10"/>
    </sheetView>
  </sheetViews>
  <sheetFormatPr defaultColWidth="8.75" defaultRowHeight="13.5" customHeight="1"/>
  <cols>
    <col min="1" max="1" width="4" style="38" customWidth="1"/>
    <col min="2" max="2" width="18.75" style="39" customWidth="1"/>
    <col min="3" max="4" width="9.625" style="39" customWidth="1"/>
    <col min="5" max="5" width="10.625" style="39" customWidth="1"/>
    <col min="6" max="7" width="14.375" style="39" customWidth="1"/>
    <col min="8" max="8" width="22.75" style="38" customWidth="1"/>
    <col min="9" max="9" width="7.375" style="66" customWidth="1"/>
    <col min="10" max="256" width="8.75" style="38"/>
    <col min="257" max="257" width="4" style="38" customWidth="1"/>
    <col min="258" max="258" width="18.75" style="38" customWidth="1"/>
    <col min="259" max="260" width="9.625" style="38" customWidth="1"/>
    <col min="261" max="261" width="10.625" style="38" customWidth="1"/>
    <col min="262" max="263" width="14.375" style="38" customWidth="1"/>
    <col min="264" max="264" width="22.75" style="38" customWidth="1"/>
    <col min="265" max="265" width="7.375" style="38" customWidth="1"/>
    <col min="266" max="512" width="8.75" style="38"/>
    <col min="513" max="513" width="4" style="38" customWidth="1"/>
    <col min="514" max="514" width="18.75" style="38" customWidth="1"/>
    <col min="515" max="516" width="9.625" style="38" customWidth="1"/>
    <col min="517" max="517" width="10.625" style="38" customWidth="1"/>
    <col min="518" max="519" width="14.375" style="38" customWidth="1"/>
    <col min="520" max="520" width="22.75" style="38" customWidth="1"/>
    <col min="521" max="521" width="7.375" style="38" customWidth="1"/>
    <col min="522" max="768" width="8.75" style="38"/>
    <col min="769" max="769" width="4" style="38" customWidth="1"/>
    <col min="770" max="770" width="18.75" style="38" customWidth="1"/>
    <col min="771" max="772" width="9.625" style="38" customWidth="1"/>
    <col min="773" max="773" width="10.625" style="38" customWidth="1"/>
    <col min="774" max="775" width="14.375" style="38" customWidth="1"/>
    <col min="776" max="776" width="22.75" style="38" customWidth="1"/>
    <col min="777" max="777" width="7.375" style="38" customWidth="1"/>
    <col min="778" max="1024" width="8.75" style="38"/>
    <col min="1025" max="1025" width="4" style="38" customWidth="1"/>
    <col min="1026" max="1026" width="18.75" style="38" customWidth="1"/>
    <col min="1027" max="1028" width="9.625" style="38" customWidth="1"/>
    <col min="1029" max="1029" width="10.625" style="38" customWidth="1"/>
    <col min="1030" max="1031" width="14.375" style="38" customWidth="1"/>
    <col min="1032" max="1032" width="22.75" style="38" customWidth="1"/>
    <col min="1033" max="1033" width="7.375" style="38" customWidth="1"/>
    <col min="1034" max="1280" width="8.75" style="38"/>
    <col min="1281" max="1281" width="4" style="38" customWidth="1"/>
    <col min="1282" max="1282" width="18.75" style="38" customWidth="1"/>
    <col min="1283" max="1284" width="9.625" style="38" customWidth="1"/>
    <col min="1285" max="1285" width="10.625" style="38" customWidth="1"/>
    <col min="1286" max="1287" width="14.375" style="38" customWidth="1"/>
    <col min="1288" max="1288" width="22.75" style="38" customWidth="1"/>
    <col min="1289" max="1289" width="7.375" style="38" customWidth="1"/>
    <col min="1290" max="1536" width="8.75" style="38"/>
    <col min="1537" max="1537" width="4" style="38" customWidth="1"/>
    <col min="1538" max="1538" width="18.75" style="38" customWidth="1"/>
    <col min="1539" max="1540" width="9.625" style="38" customWidth="1"/>
    <col min="1541" max="1541" width="10.625" style="38" customWidth="1"/>
    <col min="1542" max="1543" width="14.375" style="38" customWidth="1"/>
    <col min="1544" max="1544" width="22.75" style="38" customWidth="1"/>
    <col min="1545" max="1545" width="7.375" style="38" customWidth="1"/>
    <col min="1546" max="1792" width="8.75" style="38"/>
    <col min="1793" max="1793" width="4" style="38" customWidth="1"/>
    <col min="1794" max="1794" width="18.75" style="38" customWidth="1"/>
    <col min="1795" max="1796" width="9.625" style="38" customWidth="1"/>
    <col min="1797" max="1797" width="10.625" style="38" customWidth="1"/>
    <col min="1798" max="1799" width="14.375" style="38" customWidth="1"/>
    <col min="1800" max="1800" width="22.75" style="38" customWidth="1"/>
    <col min="1801" max="1801" width="7.375" style="38" customWidth="1"/>
    <col min="1802" max="2048" width="8.75" style="38"/>
    <col min="2049" max="2049" width="4" style="38" customWidth="1"/>
    <col min="2050" max="2050" width="18.75" style="38" customWidth="1"/>
    <col min="2051" max="2052" width="9.625" style="38" customWidth="1"/>
    <col min="2053" max="2053" width="10.625" style="38" customWidth="1"/>
    <col min="2054" max="2055" width="14.375" style="38" customWidth="1"/>
    <col min="2056" max="2056" width="22.75" style="38" customWidth="1"/>
    <col min="2057" max="2057" width="7.375" style="38" customWidth="1"/>
    <col min="2058" max="2304" width="8.75" style="38"/>
    <col min="2305" max="2305" width="4" style="38" customWidth="1"/>
    <col min="2306" max="2306" width="18.75" style="38" customWidth="1"/>
    <col min="2307" max="2308" width="9.625" style="38" customWidth="1"/>
    <col min="2309" max="2309" width="10.625" style="38" customWidth="1"/>
    <col min="2310" max="2311" width="14.375" style="38" customWidth="1"/>
    <col min="2312" max="2312" width="22.75" style="38" customWidth="1"/>
    <col min="2313" max="2313" width="7.375" style="38" customWidth="1"/>
    <col min="2314" max="2560" width="8.75" style="38"/>
    <col min="2561" max="2561" width="4" style="38" customWidth="1"/>
    <col min="2562" max="2562" width="18.75" style="38" customWidth="1"/>
    <col min="2563" max="2564" width="9.625" style="38" customWidth="1"/>
    <col min="2565" max="2565" width="10.625" style="38" customWidth="1"/>
    <col min="2566" max="2567" width="14.375" style="38" customWidth="1"/>
    <col min="2568" max="2568" width="22.75" style="38" customWidth="1"/>
    <col min="2569" max="2569" width="7.375" style="38" customWidth="1"/>
    <col min="2570" max="2816" width="8.75" style="38"/>
    <col min="2817" max="2817" width="4" style="38" customWidth="1"/>
    <col min="2818" max="2818" width="18.75" style="38" customWidth="1"/>
    <col min="2819" max="2820" width="9.625" style="38" customWidth="1"/>
    <col min="2821" max="2821" width="10.625" style="38" customWidth="1"/>
    <col min="2822" max="2823" width="14.375" style="38" customWidth="1"/>
    <col min="2824" max="2824" width="22.75" style="38" customWidth="1"/>
    <col min="2825" max="2825" width="7.375" style="38" customWidth="1"/>
    <col min="2826" max="3072" width="8.75" style="38"/>
    <col min="3073" max="3073" width="4" style="38" customWidth="1"/>
    <col min="3074" max="3074" width="18.75" style="38" customWidth="1"/>
    <col min="3075" max="3076" width="9.625" style="38" customWidth="1"/>
    <col min="3077" max="3077" width="10.625" style="38" customWidth="1"/>
    <col min="3078" max="3079" width="14.375" style="38" customWidth="1"/>
    <col min="3080" max="3080" width="22.75" style="38" customWidth="1"/>
    <col min="3081" max="3081" width="7.375" style="38" customWidth="1"/>
    <col min="3082" max="3328" width="8.75" style="38"/>
    <col min="3329" max="3329" width="4" style="38" customWidth="1"/>
    <col min="3330" max="3330" width="18.75" style="38" customWidth="1"/>
    <col min="3331" max="3332" width="9.625" style="38" customWidth="1"/>
    <col min="3333" max="3333" width="10.625" style="38" customWidth="1"/>
    <col min="3334" max="3335" width="14.375" style="38" customWidth="1"/>
    <col min="3336" max="3336" width="22.75" style="38" customWidth="1"/>
    <col min="3337" max="3337" width="7.375" style="38" customWidth="1"/>
    <col min="3338" max="3584" width="8.75" style="38"/>
    <col min="3585" max="3585" width="4" style="38" customWidth="1"/>
    <col min="3586" max="3586" width="18.75" style="38" customWidth="1"/>
    <col min="3587" max="3588" width="9.625" style="38" customWidth="1"/>
    <col min="3589" max="3589" width="10.625" style="38" customWidth="1"/>
    <col min="3590" max="3591" width="14.375" style="38" customWidth="1"/>
    <col min="3592" max="3592" width="22.75" style="38" customWidth="1"/>
    <col min="3593" max="3593" width="7.375" style="38" customWidth="1"/>
    <col min="3594" max="3840" width="8.75" style="38"/>
    <col min="3841" max="3841" width="4" style="38" customWidth="1"/>
    <col min="3842" max="3842" width="18.75" style="38" customWidth="1"/>
    <col min="3843" max="3844" width="9.625" style="38" customWidth="1"/>
    <col min="3845" max="3845" width="10.625" style="38" customWidth="1"/>
    <col min="3846" max="3847" width="14.375" style="38" customWidth="1"/>
    <col min="3848" max="3848" width="22.75" style="38" customWidth="1"/>
    <col min="3849" max="3849" width="7.375" style="38" customWidth="1"/>
    <col min="3850" max="4096" width="8.75" style="38"/>
    <col min="4097" max="4097" width="4" style="38" customWidth="1"/>
    <col min="4098" max="4098" width="18.75" style="38" customWidth="1"/>
    <col min="4099" max="4100" width="9.625" style="38" customWidth="1"/>
    <col min="4101" max="4101" width="10.625" style="38" customWidth="1"/>
    <col min="4102" max="4103" width="14.375" style="38" customWidth="1"/>
    <col min="4104" max="4104" width="22.75" style="38" customWidth="1"/>
    <col min="4105" max="4105" width="7.375" style="38" customWidth="1"/>
    <col min="4106" max="4352" width="8.75" style="38"/>
    <col min="4353" max="4353" width="4" style="38" customWidth="1"/>
    <col min="4354" max="4354" width="18.75" style="38" customWidth="1"/>
    <col min="4355" max="4356" width="9.625" style="38" customWidth="1"/>
    <col min="4357" max="4357" width="10.625" style="38" customWidth="1"/>
    <col min="4358" max="4359" width="14.375" style="38" customWidth="1"/>
    <col min="4360" max="4360" width="22.75" style="38" customWidth="1"/>
    <col min="4361" max="4361" width="7.375" style="38" customWidth="1"/>
    <col min="4362" max="4608" width="8.75" style="38"/>
    <col min="4609" max="4609" width="4" style="38" customWidth="1"/>
    <col min="4610" max="4610" width="18.75" style="38" customWidth="1"/>
    <col min="4611" max="4612" width="9.625" style="38" customWidth="1"/>
    <col min="4613" max="4613" width="10.625" style="38" customWidth="1"/>
    <col min="4614" max="4615" width="14.375" style="38" customWidth="1"/>
    <col min="4616" max="4616" width="22.75" style="38" customWidth="1"/>
    <col min="4617" max="4617" width="7.375" style="38" customWidth="1"/>
    <col min="4618" max="4864" width="8.75" style="38"/>
    <col min="4865" max="4865" width="4" style="38" customWidth="1"/>
    <col min="4866" max="4866" width="18.75" style="38" customWidth="1"/>
    <col min="4867" max="4868" width="9.625" style="38" customWidth="1"/>
    <col min="4869" max="4869" width="10.625" style="38" customWidth="1"/>
    <col min="4870" max="4871" width="14.375" style="38" customWidth="1"/>
    <col min="4872" max="4872" width="22.75" style="38" customWidth="1"/>
    <col min="4873" max="4873" width="7.375" style="38" customWidth="1"/>
    <col min="4874" max="5120" width="8.75" style="38"/>
    <col min="5121" max="5121" width="4" style="38" customWidth="1"/>
    <col min="5122" max="5122" width="18.75" style="38" customWidth="1"/>
    <col min="5123" max="5124" width="9.625" style="38" customWidth="1"/>
    <col min="5125" max="5125" width="10.625" style="38" customWidth="1"/>
    <col min="5126" max="5127" width="14.375" style="38" customWidth="1"/>
    <col min="5128" max="5128" width="22.75" style="38" customWidth="1"/>
    <col min="5129" max="5129" width="7.375" style="38" customWidth="1"/>
    <col min="5130" max="5376" width="8.75" style="38"/>
    <col min="5377" max="5377" width="4" style="38" customWidth="1"/>
    <col min="5378" max="5378" width="18.75" style="38" customWidth="1"/>
    <col min="5379" max="5380" width="9.625" style="38" customWidth="1"/>
    <col min="5381" max="5381" width="10.625" style="38" customWidth="1"/>
    <col min="5382" max="5383" width="14.375" style="38" customWidth="1"/>
    <col min="5384" max="5384" width="22.75" style="38" customWidth="1"/>
    <col min="5385" max="5385" width="7.375" style="38" customWidth="1"/>
    <col min="5386" max="5632" width="8.75" style="38"/>
    <col min="5633" max="5633" width="4" style="38" customWidth="1"/>
    <col min="5634" max="5634" width="18.75" style="38" customWidth="1"/>
    <col min="5635" max="5636" width="9.625" style="38" customWidth="1"/>
    <col min="5637" max="5637" width="10.625" style="38" customWidth="1"/>
    <col min="5638" max="5639" width="14.375" style="38" customWidth="1"/>
    <col min="5640" max="5640" width="22.75" style="38" customWidth="1"/>
    <col min="5641" max="5641" width="7.375" style="38" customWidth="1"/>
    <col min="5642" max="5888" width="8.75" style="38"/>
    <col min="5889" max="5889" width="4" style="38" customWidth="1"/>
    <col min="5890" max="5890" width="18.75" style="38" customWidth="1"/>
    <col min="5891" max="5892" width="9.625" style="38" customWidth="1"/>
    <col min="5893" max="5893" width="10.625" style="38" customWidth="1"/>
    <col min="5894" max="5895" width="14.375" style="38" customWidth="1"/>
    <col min="5896" max="5896" width="22.75" style="38" customWidth="1"/>
    <col min="5897" max="5897" width="7.375" style="38" customWidth="1"/>
    <col min="5898" max="6144" width="8.75" style="38"/>
    <col min="6145" max="6145" width="4" style="38" customWidth="1"/>
    <col min="6146" max="6146" width="18.75" style="38" customWidth="1"/>
    <col min="6147" max="6148" width="9.625" style="38" customWidth="1"/>
    <col min="6149" max="6149" width="10.625" style="38" customWidth="1"/>
    <col min="6150" max="6151" width="14.375" style="38" customWidth="1"/>
    <col min="6152" max="6152" width="22.75" style="38" customWidth="1"/>
    <col min="6153" max="6153" width="7.375" style="38" customWidth="1"/>
    <col min="6154" max="6400" width="8.75" style="38"/>
    <col min="6401" max="6401" width="4" style="38" customWidth="1"/>
    <col min="6402" max="6402" width="18.75" style="38" customWidth="1"/>
    <col min="6403" max="6404" width="9.625" style="38" customWidth="1"/>
    <col min="6405" max="6405" width="10.625" style="38" customWidth="1"/>
    <col min="6406" max="6407" width="14.375" style="38" customWidth="1"/>
    <col min="6408" max="6408" width="22.75" style="38" customWidth="1"/>
    <col min="6409" max="6409" width="7.375" style="38" customWidth="1"/>
    <col min="6410" max="6656" width="8.75" style="38"/>
    <col min="6657" max="6657" width="4" style="38" customWidth="1"/>
    <col min="6658" max="6658" width="18.75" style="38" customWidth="1"/>
    <col min="6659" max="6660" width="9.625" style="38" customWidth="1"/>
    <col min="6661" max="6661" width="10.625" style="38" customWidth="1"/>
    <col min="6662" max="6663" width="14.375" style="38" customWidth="1"/>
    <col min="6664" max="6664" width="22.75" style="38" customWidth="1"/>
    <col min="6665" max="6665" width="7.375" style="38" customWidth="1"/>
    <col min="6666" max="6912" width="8.75" style="38"/>
    <col min="6913" max="6913" width="4" style="38" customWidth="1"/>
    <col min="6914" max="6914" width="18.75" style="38" customWidth="1"/>
    <col min="6915" max="6916" width="9.625" style="38" customWidth="1"/>
    <col min="6917" max="6917" width="10.625" style="38" customWidth="1"/>
    <col min="6918" max="6919" width="14.375" style="38" customWidth="1"/>
    <col min="6920" max="6920" width="22.75" style="38" customWidth="1"/>
    <col min="6921" max="6921" width="7.375" style="38" customWidth="1"/>
    <col min="6922" max="7168" width="8.75" style="38"/>
    <col min="7169" max="7169" width="4" style="38" customWidth="1"/>
    <col min="7170" max="7170" width="18.75" style="38" customWidth="1"/>
    <col min="7171" max="7172" width="9.625" style="38" customWidth="1"/>
    <col min="7173" max="7173" width="10.625" style="38" customWidth="1"/>
    <col min="7174" max="7175" width="14.375" style="38" customWidth="1"/>
    <col min="7176" max="7176" width="22.75" style="38" customWidth="1"/>
    <col min="7177" max="7177" width="7.375" style="38" customWidth="1"/>
    <col min="7178" max="7424" width="8.75" style="38"/>
    <col min="7425" max="7425" width="4" style="38" customWidth="1"/>
    <col min="7426" max="7426" width="18.75" style="38" customWidth="1"/>
    <col min="7427" max="7428" width="9.625" style="38" customWidth="1"/>
    <col min="7429" max="7429" width="10.625" style="38" customWidth="1"/>
    <col min="7430" max="7431" width="14.375" style="38" customWidth="1"/>
    <col min="7432" max="7432" width="22.75" style="38" customWidth="1"/>
    <col min="7433" max="7433" width="7.375" style="38" customWidth="1"/>
    <col min="7434" max="7680" width="8.75" style="38"/>
    <col min="7681" max="7681" width="4" style="38" customWidth="1"/>
    <col min="7682" max="7682" width="18.75" style="38" customWidth="1"/>
    <col min="7683" max="7684" width="9.625" style="38" customWidth="1"/>
    <col min="7685" max="7685" width="10.625" style="38" customWidth="1"/>
    <col min="7686" max="7687" width="14.375" style="38" customWidth="1"/>
    <col min="7688" max="7688" width="22.75" style="38" customWidth="1"/>
    <col min="7689" max="7689" width="7.375" style="38" customWidth="1"/>
    <col min="7690" max="7936" width="8.75" style="38"/>
    <col min="7937" max="7937" width="4" style="38" customWidth="1"/>
    <col min="7938" max="7938" width="18.75" style="38" customWidth="1"/>
    <col min="7939" max="7940" width="9.625" style="38" customWidth="1"/>
    <col min="7941" max="7941" width="10.625" style="38" customWidth="1"/>
    <col min="7942" max="7943" width="14.375" style="38" customWidth="1"/>
    <col min="7944" max="7944" width="22.75" style="38" customWidth="1"/>
    <col min="7945" max="7945" width="7.375" style="38" customWidth="1"/>
    <col min="7946" max="8192" width="8.75" style="38"/>
    <col min="8193" max="8193" width="4" style="38" customWidth="1"/>
    <col min="8194" max="8194" width="18.75" style="38" customWidth="1"/>
    <col min="8195" max="8196" width="9.625" style="38" customWidth="1"/>
    <col min="8197" max="8197" width="10.625" style="38" customWidth="1"/>
    <col min="8198" max="8199" width="14.375" style="38" customWidth="1"/>
    <col min="8200" max="8200" width="22.75" style="38" customWidth="1"/>
    <col min="8201" max="8201" width="7.375" style="38" customWidth="1"/>
    <col min="8202" max="8448" width="8.75" style="38"/>
    <col min="8449" max="8449" width="4" style="38" customWidth="1"/>
    <col min="8450" max="8450" width="18.75" style="38" customWidth="1"/>
    <col min="8451" max="8452" width="9.625" style="38" customWidth="1"/>
    <col min="8453" max="8453" width="10.625" style="38" customWidth="1"/>
    <col min="8454" max="8455" width="14.375" style="38" customWidth="1"/>
    <col min="8456" max="8456" width="22.75" style="38" customWidth="1"/>
    <col min="8457" max="8457" width="7.375" style="38" customWidth="1"/>
    <col min="8458" max="8704" width="8.75" style="38"/>
    <col min="8705" max="8705" width="4" style="38" customWidth="1"/>
    <col min="8706" max="8706" width="18.75" style="38" customWidth="1"/>
    <col min="8707" max="8708" width="9.625" style="38" customWidth="1"/>
    <col min="8709" max="8709" width="10.625" style="38" customWidth="1"/>
    <col min="8710" max="8711" width="14.375" style="38" customWidth="1"/>
    <col min="8712" max="8712" width="22.75" style="38" customWidth="1"/>
    <col min="8713" max="8713" width="7.375" style="38" customWidth="1"/>
    <col min="8714" max="8960" width="8.75" style="38"/>
    <col min="8961" max="8961" width="4" style="38" customWidth="1"/>
    <col min="8962" max="8962" width="18.75" style="38" customWidth="1"/>
    <col min="8963" max="8964" width="9.625" style="38" customWidth="1"/>
    <col min="8965" max="8965" width="10.625" style="38" customWidth="1"/>
    <col min="8966" max="8967" width="14.375" style="38" customWidth="1"/>
    <col min="8968" max="8968" width="22.75" style="38" customWidth="1"/>
    <col min="8969" max="8969" width="7.375" style="38" customWidth="1"/>
    <col min="8970" max="9216" width="8.75" style="38"/>
    <col min="9217" max="9217" width="4" style="38" customWidth="1"/>
    <col min="9218" max="9218" width="18.75" style="38" customWidth="1"/>
    <col min="9219" max="9220" width="9.625" style="38" customWidth="1"/>
    <col min="9221" max="9221" width="10.625" style="38" customWidth="1"/>
    <col min="9222" max="9223" width="14.375" style="38" customWidth="1"/>
    <col min="9224" max="9224" width="22.75" style="38" customWidth="1"/>
    <col min="9225" max="9225" width="7.375" style="38" customWidth="1"/>
    <col min="9226" max="9472" width="8.75" style="38"/>
    <col min="9473" max="9473" width="4" style="38" customWidth="1"/>
    <col min="9474" max="9474" width="18.75" style="38" customWidth="1"/>
    <col min="9475" max="9476" width="9.625" style="38" customWidth="1"/>
    <col min="9477" max="9477" width="10.625" style="38" customWidth="1"/>
    <col min="9478" max="9479" width="14.375" style="38" customWidth="1"/>
    <col min="9480" max="9480" width="22.75" style="38" customWidth="1"/>
    <col min="9481" max="9481" width="7.375" style="38" customWidth="1"/>
    <col min="9482" max="9728" width="8.75" style="38"/>
    <col min="9729" max="9729" width="4" style="38" customWidth="1"/>
    <col min="9730" max="9730" width="18.75" style="38" customWidth="1"/>
    <col min="9731" max="9732" width="9.625" style="38" customWidth="1"/>
    <col min="9733" max="9733" width="10.625" style="38" customWidth="1"/>
    <col min="9734" max="9735" width="14.375" style="38" customWidth="1"/>
    <col min="9736" max="9736" width="22.75" style="38" customWidth="1"/>
    <col min="9737" max="9737" width="7.375" style="38" customWidth="1"/>
    <col min="9738" max="9984" width="8.75" style="38"/>
    <col min="9985" max="9985" width="4" style="38" customWidth="1"/>
    <col min="9986" max="9986" width="18.75" style="38" customWidth="1"/>
    <col min="9987" max="9988" width="9.625" style="38" customWidth="1"/>
    <col min="9989" max="9989" width="10.625" style="38" customWidth="1"/>
    <col min="9990" max="9991" width="14.375" style="38" customWidth="1"/>
    <col min="9992" max="9992" width="22.75" style="38" customWidth="1"/>
    <col min="9993" max="9993" width="7.375" style="38" customWidth="1"/>
    <col min="9994" max="10240" width="8.75" style="38"/>
    <col min="10241" max="10241" width="4" style="38" customWidth="1"/>
    <col min="10242" max="10242" width="18.75" style="38" customWidth="1"/>
    <col min="10243" max="10244" width="9.625" style="38" customWidth="1"/>
    <col min="10245" max="10245" width="10.625" style="38" customWidth="1"/>
    <col min="10246" max="10247" width="14.375" style="38" customWidth="1"/>
    <col min="10248" max="10248" width="22.75" style="38" customWidth="1"/>
    <col min="10249" max="10249" width="7.375" style="38" customWidth="1"/>
    <col min="10250" max="10496" width="8.75" style="38"/>
    <col min="10497" max="10497" width="4" style="38" customWidth="1"/>
    <col min="10498" max="10498" width="18.75" style="38" customWidth="1"/>
    <col min="10499" max="10500" width="9.625" style="38" customWidth="1"/>
    <col min="10501" max="10501" width="10.625" style="38" customWidth="1"/>
    <col min="10502" max="10503" width="14.375" style="38" customWidth="1"/>
    <col min="10504" max="10504" width="22.75" style="38" customWidth="1"/>
    <col min="10505" max="10505" width="7.375" style="38" customWidth="1"/>
    <col min="10506" max="10752" width="8.75" style="38"/>
    <col min="10753" max="10753" width="4" style="38" customWidth="1"/>
    <col min="10754" max="10754" width="18.75" style="38" customWidth="1"/>
    <col min="10755" max="10756" width="9.625" style="38" customWidth="1"/>
    <col min="10757" max="10757" width="10.625" style="38" customWidth="1"/>
    <col min="10758" max="10759" width="14.375" style="38" customWidth="1"/>
    <col min="10760" max="10760" width="22.75" style="38" customWidth="1"/>
    <col min="10761" max="10761" width="7.375" style="38" customWidth="1"/>
    <col min="10762" max="11008" width="8.75" style="38"/>
    <col min="11009" max="11009" width="4" style="38" customWidth="1"/>
    <col min="11010" max="11010" width="18.75" style="38" customWidth="1"/>
    <col min="11011" max="11012" width="9.625" style="38" customWidth="1"/>
    <col min="11013" max="11013" width="10.625" style="38" customWidth="1"/>
    <col min="11014" max="11015" width="14.375" style="38" customWidth="1"/>
    <col min="11016" max="11016" width="22.75" style="38" customWidth="1"/>
    <col min="11017" max="11017" width="7.375" style="38" customWidth="1"/>
    <col min="11018" max="11264" width="8.75" style="38"/>
    <col min="11265" max="11265" width="4" style="38" customWidth="1"/>
    <col min="11266" max="11266" width="18.75" style="38" customWidth="1"/>
    <col min="11267" max="11268" width="9.625" style="38" customWidth="1"/>
    <col min="11269" max="11269" width="10.625" style="38" customWidth="1"/>
    <col min="11270" max="11271" width="14.375" style="38" customWidth="1"/>
    <col min="11272" max="11272" width="22.75" style="38" customWidth="1"/>
    <col min="11273" max="11273" width="7.375" style="38" customWidth="1"/>
    <col min="11274" max="11520" width="8.75" style="38"/>
    <col min="11521" max="11521" width="4" style="38" customWidth="1"/>
    <col min="11522" max="11522" width="18.75" style="38" customWidth="1"/>
    <col min="11523" max="11524" width="9.625" style="38" customWidth="1"/>
    <col min="11525" max="11525" width="10.625" style="38" customWidth="1"/>
    <col min="11526" max="11527" width="14.375" style="38" customWidth="1"/>
    <col min="11528" max="11528" width="22.75" style="38" customWidth="1"/>
    <col min="11529" max="11529" width="7.375" style="38" customWidth="1"/>
    <col min="11530" max="11776" width="8.75" style="38"/>
    <col min="11777" max="11777" width="4" style="38" customWidth="1"/>
    <col min="11778" max="11778" width="18.75" style="38" customWidth="1"/>
    <col min="11779" max="11780" width="9.625" style="38" customWidth="1"/>
    <col min="11781" max="11781" width="10.625" style="38" customWidth="1"/>
    <col min="11782" max="11783" width="14.375" style="38" customWidth="1"/>
    <col min="11784" max="11784" width="22.75" style="38" customWidth="1"/>
    <col min="11785" max="11785" width="7.375" style="38" customWidth="1"/>
    <col min="11786" max="12032" width="8.75" style="38"/>
    <col min="12033" max="12033" width="4" style="38" customWidth="1"/>
    <col min="12034" max="12034" width="18.75" style="38" customWidth="1"/>
    <col min="12035" max="12036" width="9.625" style="38" customWidth="1"/>
    <col min="12037" max="12037" width="10.625" style="38" customWidth="1"/>
    <col min="12038" max="12039" width="14.375" style="38" customWidth="1"/>
    <col min="12040" max="12040" width="22.75" style="38" customWidth="1"/>
    <col min="12041" max="12041" width="7.375" style="38" customWidth="1"/>
    <col min="12042" max="12288" width="8.75" style="38"/>
    <col min="12289" max="12289" width="4" style="38" customWidth="1"/>
    <col min="12290" max="12290" width="18.75" style="38" customWidth="1"/>
    <col min="12291" max="12292" width="9.625" style="38" customWidth="1"/>
    <col min="12293" max="12293" width="10.625" style="38" customWidth="1"/>
    <col min="12294" max="12295" width="14.375" style="38" customWidth="1"/>
    <col min="12296" max="12296" width="22.75" style="38" customWidth="1"/>
    <col min="12297" max="12297" width="7.375" style="38" customWidth="1"/>
    <col min="12298" max="12544" width="8.75" style="38"/>
    <col min="12545" max="12545" width="4" style="38" customWidth="1"/>
    <col min="12546" max="12546" width="18.75" style="38" customWidth="1"/>
    <col min="12547" max="12548" width="9.625" style="38" customWidth="1"/>
    <col min="12549" max="12549" width="10.625" style="38" customWidth="1"/>
    <col min="12550" max="12551" width="14.375" style="38" customWidth="1"/>
    <col min="12552" max="12552" width="22.75" style="38" customWidth="1"/>
    <col min="12553" max="12553" width="7.375" style="38" customWidth="1"/>
    <col min="12554" max="12800" width="8.75" style="38"/>
    <col min="12801" max="12801" width="4" style="38" customWidth="1"/>
    <col min="12802" max="12802" width="18.75" style="38" customWidth="1"/>
    <col min="12803" max="12804" width="9.625" style="38" customWidth="1"/>
    <col min="12805" max="12805" width="10.625" style="38" customWidth="1"/>
    <col min="12806" max="12807" width="14.375" style="38" customWidth="1"/>
    <col min="12808" max="12808" width="22.75" style="38" customWidth="1"/>
    <col min="12809" max="12809" width="7.375" style="38" customWidth="1"/>
    <col min="12810" max="13056" width="8.75" style="38"/>
    <col min="13057" max="13057" width="4" style="38" customWidth="1"/>
    <col min="13058" max="13058" width="18.75" style="38" customWidth="1"/>
    <col min="13059" max="13060" width="9.625" style="38" customWidth="1"/>
    <col min="13061" max="13061" width="10.625" style="38" customWidth="1"/>
    <col min="13062" max="13063" width="14.375" style="38" customWidth="1"/>
    <col min="13064" max="13064" width="22.75" style="38" customWidth="1"/>
    <col min="13065" max="13065" width="7.375" style="38" customWidth="1"/>
    <col min="13066" max="13312" width="8.75" style="38"/>
    <col min="13313" max="13313" width="4" style="38" customWidth="1"/>
    <col min="13314" max="13314" width="18.75" style="38" customWidth="1"/>
    <col min="13315" max="13316" width="9.625" style="38" customWidth="1"/>
    <col min="13317" max="13317" width="10.625" style="38" customWidth="1"/>
    <col min="13318" max="13319" width="14.375" style="38" customWidth="1"/>
    <col min="13320" max="13320" width="22.75" style="38" customWidth="1"/>
    <col min="13321" max="13321" width="7.375" style="38" customWidth="1"/>
    <col min="13322" max="13568" width="8.75" style="38"/>
    <col min="13569" max="13569" width="4" style="38" customWidth="1"/>
    <col min="13570" max="13570" width="18.75" style="38" customWidth="1"/>
    <col min="13571" max="13572" width="9.625" style="38" customWidth="1"/>
    <col min="13573" max="13573" width="10.625" style="38" customWidth="1"/>
    <col min="13574" max="13575" width="14.375" style="38" customWidth="1"/>
    <col min="13576" max="13576" width="22.75" style="38" customWidth="1"/>
    <col min="13577" max="13577" width="7.375" style="38" customWidth="1"/>
    <col min="13578" max="13824" width="8.75" style="38"/>
    <col min="13825" max="13825" width="4" style="38" customWidth="1"/>
    <col min="13826" max="13826" width="18.75" style="38" customWidth="1"/>
    <col min="13827" max="13828" width="9.625" style="38" customWidth="1"/>
    <col min="13829" max="13829" width="10.625" style="38" customWidth="1"/>
    <col min="13830" max="13831" width="14.375" style="38" customWidth="1"/>
    <col min="13832" max="13832" width="22.75" style="38" customWidth="1"/>
    <col min="13833" max="13833" width="7.375" style="38" customWidth="1"/>
    <col min="13834" max="14080" width="8.75" style="38"/>
    <col min="14081" max="14081" width="4" style="38" customWidth="1"/>
    <col min="14082" max="14082" width="18.75" style="38" customWidth="1"/>
    <col min="14083" max="14084" width="9.625" style="38" customWidth="1"/>
    <col min="14085" max="14085" width="10.625" style="38" customWidth="1"/>
    <col min="14086" max="14087" width="14.375" style="38" customWidth="1"/>
    <col min="14088" max="14088" width="22.75" style="38" customWidth="1"/>
    <col min="14089" max="14089" width="7.375" style="38" customWidth="1"/>
    <col min="14090" max="14336" width="8.75" style="38"/>
    <col min="14337" max="14337" width="4" style="38" customWidth="1"/>
    <col min="14338" max="14338" width="18.75" style="38" customWidth="1"/>
    <col min="14339" max="14340" width="9.625" style="38" customWidth="1"/>
    <col min="14341" max="14341" width="10.625" style="38" customWidth="1"/>
    <col min="14342" max="14343" width="14.375" style="38" customWidth="1"/>
    <col min="14344" max="14344" width="22.75" style="38" customWidth="1"/>
    <col min="14345" max="14345" width="7.375" style="38" customWidth="1"/>
    <col min="14346" max="14592" width="8.75" style="38"/>
    <col min="14593" max="14593" width="4" style="38" customWidth="1"/>
    <col min="14594" max="14594" width="18.75" style="38" customWidth="1"/>
    <col min="14595" max="14596" width="9.625" style="38" customWidth="1"/>
    <col min="14597" max="14597" width="10.625" style="38" customWidth="1"/>
    <col min="14598" max="14599" width="14.375" style="38" customWidth="1"/>
    <col min="14600" max="14600" width="22.75" style="38" customWidth="1"/>
    <col min="14601" max="14601" width="7.375" style="38" customWidth="1"/>
    <col min="14602" max="14848" width="8.75" style="38"/>
    <col min="14849" max="14849" width="4" style="38" customWidth="1"/>
    <col min="14850" max="14850" width="18.75" style="38" customWidth="1"/>
    <col min="14851" max="14852" width="9.625" style="38" customWidth="1"/>
    <col min="14853" max="14853" width="10.625" style="38" customWidth="1"/>
    <col min="14854" max="14855" width="14.375" style="38" customWidth="1"/>
    <col min="14856" max="14856" width="22.75" style="38" customWidth="1"/>
    <col min="14857" max="14857" width="7.375" style="38" customWidth="1"/>
    <col min="14858" max="15104" width="8.75" style="38"/>
    <col min="15105" max="15105" width="4" style="38" customWidth="1"/>
    <col min="15106" max="15106" width="18.75" style="38" customWidth="1"/>
    <col min="15107" max="15108" width="9.625" style="38" customWidth="1"/>
    <col min="15109" max="15109" width="10.625" style="38" customWidth="1"/>
    <col min="15110" max="15111" width="14.375" style="38" customWidth="1"/>
    <col min="15112" max="15112" width="22.75" style="38" customWidth="1"/>
    <col min="15113" max="15113" width="7.375" style="38" customWidth="1"/>
    <col min="15114" max="15360" width="8.75" style="38"/>
    <col min="15361" max="15361" width="4" style="38" customWidth="1"/>
    <col min="15362" max="15362" width="18.75" style="38" customWidth="1"/>
    <col min="15363" max="15364" width="9.625" style="38" customWidth="1"/>
    <col min="15365" max="15365" width="10.625" style="38" customWidth="1"/>
    <col min="15366" max="15367" width="14.375" style="38" customWidth="1"/>
    <col min="15368" max="15368" width="22.75" style="38" customWidth="1"/>
    <col min="15369" max="15369" width="7.375" style="38" customWidth="1"/>
    <col min="15370" max="15616" width="8.75" style="38"/>
    <col min="15617" max="15617" width="4" style="38" customWidth="1"/>
    <col min="15618" max="15618" width="18.75" style="38" customWidth="1"/>
    <col min="15619" max="15620" width="9.625" style="38" customWidth="1"/>
    <col min="15621" max="15621" width="10.625" style="38" customWidth="1"/>
    <col min="15622" max="15623" width="14.375" style="38" customWidth="1"/>
    <col min="15624" max="15624" width="22.75" style="38" customWidth="1"/>
    <col min="15625" max="15625" width="7.375" style="38" customWidth="1"/>
    <col min="15626" max="15872" width="8.75" style="38"/>
    <col min="15873" max="15873" width="4" style="38" customWidth="1"/>
    <col min="15874" max="15874" width="18.75" style="38" customWidth="1"/>
    <col min="15875" max="15876" width="9.625" style="38" customWidth="1"/>
    <col min="15877" max="15877" width="10.625" style="38" customWidth="1"/>
    <col min="15878" max="15879" width="14.375" style="38" customWidth="1"/>
    <col min="15880" max="15880" width="22.75" style="38" customWidth="1"/>
    <col min="15881" max="15881" width="7.375" style="38" customWidth="1"/>
    <col min="15882" max="16128" width="8.75" style="38"/>
    <col min="16129" max="16129" width="4" style="38" customWidth="1"/>
    <col min="16130" max="16130" width="18.75" style="38" customWidth="1"/>
    <col min="16131" max="16132" width="9.625" style="38" customWidth="1"/>
    <col min="16133" max="16133" width="10.625" style="38" customWidth="1"/>
    <col min="16134" max="16135" width="14.375" style="38" customWidth="1"/>
    <col min="16136" max="16136" width="22.75" style="38" customWidth="1"/>
    <col min="16137" max="16137" width="7.375" style="38" customWidth="1"/>
    <col min="16138" max="16384" width="8.75" style="38"/>
  </cols>
  <sheetData>
    <row r="1" spans="1:40" ht="18" customHeight="1">
      <c r="A1" s="35" t="s">
        <v>35</v>
      </c>
      <c r="B1" s="36"/>
      <c r="C1" s="36"/>
      <c r="D1" s="36"/>
      <c r="E1" s="36"/>
      <c r="F1" s="37"/>
      <c r="G1" s="37"/>
      <c r="I1" s="39"/>
    </row>
    <row r="2" spans="1:40" ht="18" customHeight="1" thickBot="1">
      <c r="B2" s="40"/>
      <c r="C2" s="40"/>
      <c r="D2" s="40"/>
      <c r="E2" s="40"/>
      <c r="F2" s="40"/>
      <c r="G2" s="41" t="s">
        <v>36</v>
      </c>
      <c r="H2" s="42"/>
      <c r="I2" s="39"/>
      <c r="J2" s="43" t="s">
        <v>37</v>
      </c>
      <c r="K2" s="44"/>
    </row>
    <row r="3" spans="1:40" ht="18" customHeight="1" thickBot="1">
      <c r="B3" s="45"/>
      <c r="C3" s="46" t="s">
        <v>38</v>
      </c>
      <c r="D3" s="47"/>
      <c r="E3" s="48"/>
      <c r="F3" s="40"/>
      <c r="G3" s="49" t="s">
        <v>39</v>
      </c>
      <c r="H3" s="42"/>
      <c r="I3" s="39"/>
      <c r="J3" s="50"/>
      <c r="K3" s="43" t="s">
        <v>40</v>
      </c>
    </row>
    <row r="4" spans="1:40" ht="18" customHeight="1">
      <c r="A4" s="51"/>
      <c r="B4" s="40"/>
      <c r="C4" s="52" t="s">
        <v>41</v>
      </c>
      <c r="D4" s="40"/>
      <c r="E4" s="40"/>
      <c r="F4" s="40"/>
      <c r="G4" s="53" t="s">
        <v>42</v>
      </c>
      <c r="H4" s="42"/>
      <c r="I4" s="44"/>
      <c r="J4" s="44"/>
      <c r="K4" s="44"/>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row>
    <row r="5" spans="1:40" ht="18" customHeight="1">
      <c r="A5" s="54" t="s">
        <v>43</v>
      </c>
      <c r="B5" s="54" t="s">
        <v>44</v>
      </c>
      <c r="C5" s="54" t="s">
        <v>45</v>
      </c>
      <c r="D5" s="54"/>
      <c r="E5" s="54" t="s">
        <v>46</v>
      </c>
      <c r="F5" s="54" t="s">
        <v>47</v>
      </c>
      <c r="G5" s="55" t="s">
        <v>48</v>
      </c>
      <c r="H5" s="56"/>
      <c r="I5" s="44"/>
      <c r="J5" s="57"/>
      <c r="K5" s="44" t="s">
        <v>49</v>
      </c>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row>
    <row r="6" spans="1:40" s="39" customFormat="1" ht="18" customHeight="1">
      <c r="A6" s="54"/>
      <c r="B6" s="54"/>
      <c r="C6" s="54"/>
      <c r="D6" s="54"/>
      <c r="E6" s="54"/>
      <c r="F6" s="54"/>
      <c r="G6" s="58" t="s">
        <v>50</v>
      </c>
      <c r="H6" s="58" t="s">
        <v>51</v>
      </c>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row>
    <row r="7" spans="1:40" s="44" customFormat="1" ht="18" customHeight="1">
      <c r="A7" s="58"/>
      <c r="B7" s="59"/>
      <c r="C7" s="60"/>
      <c r="D7" s="60"/>
      <c r="E7" s="61"/>
      <c r="F7" s="61"/>
      <c r="G7" s="61"/>
      <c r="H7" s="57"/>
    </row>
    <row r="8" spans="1:40" s="44" customFormat="1" ht="18" customHeight="1">
      <c r="A8" s="58"/>
      <c r="B8" s="62"/>
      <c r="C8" s="60"/>
      <c r="D8" s="60"/>
      <c r="E8" s="61"/>
      <c r="F8" s="61"/>
      <c r="G8" s="61"/>
      <c r="H8" s="57"/>
    </row>
    <row r="9" spans="1:40" s="44" customFormat="1" ht="18" customHeight="1">
      <c r="A9" s="58"/>
      <c r="B9" s="62"/>
      <c r="C9" s="60"/>
      <c r="D9" s="60"/>
      <c r="E9" s="61"/>
      <c r="F9" s="61"/>
      <c r="G9" s="61"/>
      <c r="H9" s="57"/>
    </row>
    <row r="10" spans="1:40" s="44" customFormat="1" ht="18" customHeight="1">
      <c r="A10" s="58"/>
      <c r="B10" s="62"/>
      <c r="C10" s="60"/>
      <c r="D10" s="60"/>
      <c r="E10" s="61"/>
      <c r="F10" s="61"/>
      <c r="G10" s="61"/>
      <c r="H10" s="57"/>
    </row>
    <row r="11" spans="1:40" s="44" customFormat="1" ht="18" customHeight="1">
      <c r="A11" s="58"/>
      <c r="B11" s="62"/>
      <c r="C11" s="60"/>
      <c r="D11" s="60"/>
      <c r="E11" s="61"/>
      <c r="F11" s="61"/>
      <c r="G11" s="61"/>
      <c r="H11" s="57"/>
    </row>
    <row r="12" spans="1:40" s="44" customFormat="1" ht="18" customHeight="1">
      <c r="A12" s="58"/>
      <c r="B12" s="62"/>
      <c r="C12" s="60"/>
      <c r="D12" s="60"/>
      <c r="E12" s="61"/>
      <c r="F12" s="61"/>
      <c r="G12" s="61"/>
      <c r="H12" s="57"/>
    </row>
    <row r="13" spans="1:40" s="44" customFormat="1" ht="18" customHeight="1">
      <c r="A13" s="58"/>
      <c r="B13" s="62"/>
      <c r="C13" s="60"/>
      <c r="D13" s="60"/>
      <c r="E13" s="61"/>
      <c r="F13" s="61"/>
      <c r="G13" s="61"/>
      <c r="H13" s="57"/>
    </row>
    <row r="14" spans="1:40" s="44" customFormat="1" ht="18" customHeight="1">
      <c r="A14" s="58"/>
      <c r="B14" s="62"/>
      <c r="C14" s="60"/>
      <c r="D14" s="60"/>
      <c r="E14" s="61"/>
      <c r="F14" s="61"/>
      <c r="G14" s="61"/>
      <c r="H14" s="57"/>
    </row>
    <row r="15" spans="1:40" s="44" customFormat="1" ht="18" customHeight="1">
      <c r="A15" s="58"/>
      <c r="B15" s="62"/>
      <c r="C15" s="60"/>
      <c r="D15" s="60"/>
      <c r="E15" s="61"/>
      <c r="F15" s="61"/>
      <c r="G15" s="61"/>
      <c r="H15" s="57"/>
    </row>
    <row r="16" spans="1:40" s="44" customFormat="1" ht="18" customHeight="1">
      <c r="A16" s="58"/>
      <c r="B16" s="62"/>
      <c r="C16" s="60"/>
      <c r="D16" s="60"/>
      <c r="E16" s="61"/>
      <c r="F16" s="61"/>
      <c r="G16" s="61"/>
      <c r="H16" s="57"/>
    </row>
    <row r="17" spans="1:9" s="44" customFormat="1" ht="18" customHeight="1">
      <c r="A17" s="58"/>
      <c r="B17" s="62"/>
      <c r="C17" s="60"/>
      <c r="D17" s="60"/>
      <c r="E17" s="61"/>
      <c r="F17" s="61"/>
      <c r="G17" s="61"/>
      <c r="H17" s="57"/>
    </row>
    <row r="18" spans="1:9" s="44" customFormat="1" ht="18" customHeight="1">
      <c r="A18" s="58"/>
      <c r="B18" s="62"/>
      <c r="C18" s="60"/>
      <c r="D18" s="60"/>
      <c r="E18" s="61"/>
      <c r="F18" s="61"/>
      <c r="G18" s="61"/>
      <c r="H18" s="57"/>
    </row>
    <row r="19" spans="1:9" s="44" customFormat="1" ht="18" customHeight="1">
      <c r="A19" s="58"/>
      <c r="B19" s="62"/>
      <c r="C19" s="60"/>
      <c r="D19" s="60"/>
      <c r="E19" s="61"/>
      <c r="F19" s="61"/>
      <c r="G19" s="61"/>
      <c r="H19" s="57"/>
    </row>
    <row r="20" spans="1:9" s="44" customFormat="1" ht="18" customHeight="1">
      <c r="A20" s="58"/>
      <c r="B20" s="62"/>
      <c r="C20" s="60"/>
      <c r="D20" s="60"/>
      <c r="E20" s="61"/>
      <c r="F20" s="61"/>
      <c r="G20" s="61"/>
      <c r="H20" s="57"/>
    </row>
    <row r="21" spans="1:9" s="44" customFormat="1" ht="18" customHeight="1">
      <c r="A21" s="58"/>
      <c r="B21" s="62"/>
      <c r="C21" s="60"/>
      <c r="D21" s="60"/>
      <c r="E21" s="61"/>
      <c r="F21" s="61"/>
      <c r="G21" s="61"/>
      <c r="H21" s="57"/>
    </row>
    <row r="22" spans="1:9" s="44" customFormat="1" ht="18" customHeight="1">
      <c r="A22" s="58"/>
      <c r="B22" s="62"/>
      <c r="C22" s="60"/>
      <c r="D22" s="60"/>
      <c r="E22" s="61"/>
      <c r="F22" s="61"/>
      <c r="G22" s="61"/>
      <c r="H22" s="57"/>
    </row>
    <row r="23" spans="1:9" s="44" customFormat="1" ht="18" customHeight="1">
      <c r="A23" s="58"/>
      <c r="B23" s="62"/>
      <c r="C23" s="60"/>
      <c r="D23" s="60"/>
      <c r="E23" s="61"/>
      <c r="F23" s="61"/>
      <c r="G23" s="61"/>
      <c r="H23" s="57"/>
    </row>
    <row r="24" spans="1:9" s="44" customFormat="1" ht="18" customHeight="1">
      <c r="A24" s="58"/>
      <c r="B24" s="62"/>
      <c r="C24" s="60"/>
      <c r="D24" s="60"/>
      <c r="E24" s="61"/>
      <c r="F24" s="61"/>
      <c r="G24" s="61"/>
      <c r="H24" s="57"/>
    </row>
    <row r="25" spans="1:9" s="44" customFormat="1" ht="18" customHeight="1">
      <c r="A25" s="58"/>
      <c r="B25" s="62"/>
      <c r="C25" s="60"/>
      <c r="D25" s="60"/>
      <c r="E25" s="61"/>
      <c r="F25" s="61"/>
      <c r="G25" s="61"/>
      <c r="H25" s="57"/>
    </row>
    <row r="26" spans="1:9" s="44" customFormat="1" ht="18" customHeight="1">
      <c r="A26" s="58"/>
      <c r="B26" s="62"/>
      <c r="C26" s="60"/>
      <c r="D26" s="60"/>
      <c r="E26" s="61"/>
      <c r="F26" s="61"/>
      <c r="G26" s="61"/>
      <c r="H26" s="57"/>
    </row>
    <row r="27" spans="1:9" s="44" customFormat="1" ht="18" customHeight="1">
      <c r="A27" s="58"/>
      <c r="B27" s="62"/>
      <c r="C27" s="60"/>
      <c r="D27" s="60"/>
      <c r="E27" s="61"/>
      <c r="F27" s="61"/>
      <c r="G27" s="61"/>
      <c r="H27" s="57"/>
      <c r="I27" s="63"/>
    </row>
    <row r="28" spans="1:9" s="44" customFormat="1" ht="18" customHeight="1">
      <c r="A28" s="58"/>
      <c r="B28" s="62"/>
      <c r="C28" s="60"/>
      <c r="D28" s="60"/>
      <c r="E28" s="61"/>
      <c r="F28" s="61"/>
      <c r="G28" s="61"/>
      <c r="H28" s="57"/>
    </row>
    <row r="29" spans="1:9" s="44" customFormat="1" ht="18" customHeight="1">
      <c r="A29" s="58"/>
      <c r="B29" s="62"/>
      <c r="C29" s="60"/>
      <c r="D29" s="60"/>
      <c r="E29" s="61"/>
      <c r="F29" s="61"/>
      <c r="G29" s="61"/>
      <c r="H29" s="57"/>
    </row>
    <row r="30" spans="1:9" s="44" customFormat="1" ht="18" customHeight="1">
      <c r="A30" s="58"/>
      <c r="B30" s="62"/>
      <c r="C30" s="60"/>
      <c r="D30" s="60"/>
      <c r="E30" s="61"/>
      <c r="F30" s="61"/>
      <c r="G30" s="61"/>
      <c r="H30" s="57"/>
    </row>
    <row r="31" spans="1:9" s="44" customFormat="1" ht="18" customHeight="1">
      <c r="A31" s="58"/>
      <c r="B31" s="62"/>
      <c r="C31" s="60"/>
      <c r="D31" s="60"/>
      <c r="E31" s="61"/>
      <c r="F31" s="61"/>
      <c r="G31" s="61"/>
      <c r="H31" s="57"/>
    </row>
    <row r="32" spans="1:9" s="44" customFormat="1" ht="18" customHeight="1">
      <c r="A32" s="58"/>
      <c r="B32" s="62"/>
      <c r="C32" s="60"/>
      <c r="D32" s="60"/>
      <c r="E32" s="61"/>
      <c r="F32" s="61"/>
      <c r="G32" s="61"/>
      <c r="H32" s="57"/>
    </row>
    <row r="33" spans="1:9" s="44" customFormat="1" ht="18" customHeight="1">
      <c r="A33" s="58"/>
      <c r="B33" s="62"/>
      <c r="C33" s="60"/>
      <c r="D33" s="60"/>
      <c r="E33" s="61"/>
      <c r="F33" s="61"/>
      <c r="G33" s="61"/>
      <c r="H33" s="57"/>
    </row>
    <row r="34" spans="1:9" s="44" customFormat="1" ht="18" customHeight="1">
      <c r="A34" s="58"/>
      <c r="B34" s="59"/>
      <c r="C34" s="60"/>
      <c r="D34" s="60"/>
      <c r="E34" s="61"/>
      <c r="F34" s="61"/>
      <c r="G34" s="61"/>
      <c r="H34" s="57"/>
      <c r="I34" s="63"/>
    </row>
    <row r="35" spans="1:9" s="44" customFormat="1" ht="18" customHeight="1">
      <c r="A35" s="58"/>
      <c r="B35" s="62"/>
      <c r="C35" s="60"/>
      <c r="D35" s="60"/>
      <c r="E35" s="61"/>
      <c r="F35" s="61"/>
      <c r="G35" s="61"/>
      <c r="H35" s="57"/>
      <c r="I35" s="63"/>
    </row>
    <row r="36" spans="1:9" s="44" customFormat="1" ht="18" customHeight="1">
      <c r="A36" s="58"/>
      <c r="B36" s="62"/>
      <c r="C36" s="60"/>
      <c r="D36" s="60"/>
      <c r="E36" s="61"/>
      <c r="F36" s="61"/>
      <c r="G36" s="61"/>
      <c r="H36" s="57"/>
      <c r="I36" s="63"/>
    </row>
    <row r="37" spans="1:9" s="44" customFormat="1" ht="18" customHeight="1">
      <c r="A37" s="58"/>
      <c r="B37" s="62"/>
      <c r="C37" s="60"/>
      <c r="D37" s="60"/>
      <c r="E37" s="61"/>
      <c r="F37" s="61"/>
      <c r="G37" s="61"/>
      <c r="H37" s="57"/>
    </row>
    <row r="38" spans="1:9" s="44" customFormat="1" ht="18" customHeight="1">
      <c r="A38" s="58"/>
      <c r="B38" s="62"/>
      <c r="C38" s="60"/>
      <c r="D38" s="60"/>
      <c r="E38" s="61"/>
      <c r="F38" s="61"/>
      <c r="G38" s="61"/>
      <c r="H38" s="57"/>
    </row>
    <row r="39" spans="1:9" s="44" customFormat="1" ht="18" customHeight="1">
      <c r="A39" s="58"/>
      <c r="B39" s="62"/>
      <c r="C39" s="60"/>
      <c r="D39" s="60"/>
      <c r="E39" s="61"/>
      <c r="F39" s="61"/>
      <c r="G39" s="61"/>
      <c r="H39" s="57"/>
    </row>
    <row r="40" spans="1:9" s="44" customFormat="1" ht="18" customHeight="1">
      <c r="A40" s="58"/>
      <c r="B40" s="62"/>
      <c r="C40" s="60"/>
      <c r="D40" s="60"/>
      <c r="E40" s="61"/>
      <c r="F40" s="61"/>
      <c r="G40" s="61"/>
      <c r="H40" s="57"/>
    </row>
    <row r="41" spans="1:9" s="44" customFormat="1" ht="18" customHeight="1">
      <c r="A41" s="58"/>
      <c r="B41" s="62"/>
      <c r="C41" s="60"/>
      <c r="D41" s="60"/>
      <c r="E41" s="61"/>
      <c r="F41" s="61"/>
      <c r="G41" s="61"/>
      <c r="H41" s="57"/>
    </row>
    <row r="42" spans="1:9" s="44" customFormat="1" ht="18" customHeight="1">
      <c r="A42" s="58"/>
      <c r="B42" s="62"/>
      <c r="C42" s="60"/>
      <c r="D42" s="60"/>
      <c r="E42" s="61"/>
      <c r="F42" s="61"/>
      <c r="G42" s="61"/>
      <c r="H42" s="57"/>
    </row>
    <row r="43" spans="1:9" s="44" customFormat="1" ht="18" customHeight="1">
      <c r="A43" s="58"/>
      <c r="B43" s="62"/>
      <c r="C43" s="60"/>
      <c r="D43" s="60"/>
      <c r="E43" s="61"/>
      <c r="F43" s="61"/>
      <c r="G43" s="61"/>
      <c r="H43" s="57"/>
    </row>
    <row r="44" spans="1:9" s="44" customFormat="1" ht="18" customHeight="1">
      <c r="A44" s="58"/>
      <c r="B44" s="62"/>
      <c r="C44" s="60"/>
      <c r="D44" s="60"/>
      <c r="E44" s="61"/>
      <c r="F44" s="61"/>
      <c r="G44" s="61"/>
      <c r="H44" s="57"/>
    </row>
    <row r="45" spans="1:9" s="44" customFormat="1" ht="18" customHeight="1">
      <c r="A45" s="58"/>
      <c r="B45" s="62"/>
      <c r="C45" s="60"/>
      <c r="D45" s="60"/>
      <c r="E45" s="61"/>
      <c r="F45" s="61"/>
      <c r="G45" s="61"/>
      <c r="H45" s="57"/>
    </row>
    <row r="46" spans="1:9" s="44" customFormat="1" ht="18" customHeight="1">
      <c r="A46" s="58"/>
      <c r="B46" s="62"/>
      <c r="C46" s="60"/>
      <c r="D46" s="60"/>
      <c r="E46" s="61"/>
      <c r="F46" s="61"/>
      <c r="G46" s="61"/>
      <c r="H46" s="57"/>
    </row>
    <row r="47" spans="1:9" s="44" customFormat="1" ht="18" customHeight="1">
      <c r="A47" s="58"/>
      <c r="B47" s="62"/>
      <c r="C47" s="64"/>
      <c r="D47" s="64"/>
      <c r="E47" s="65"/>
      <c r="F47" s="65"/>
      <c r="G47" s="65"/>
      <c r="H47" s="57"/>
    </row>
    <row r="48" spans="1:9" s="44" customFormat="1" ht="18" customHeight="1">
      <c r="A48" s="58"/>
      <c r="B48" s="62"/>
      <c r="C48" s="64"/>
      <c r="D48" s="64"/>
      <c r="E48" s="65"/>
      <c r="F48" s="65"/>
      <c r="G48" s="65"/>
      <c r="H48" s="57"/>
    </row>
    <row r="49" spans="1:9" s="44" customFormat="1" ht="18" customHeight="1">
      <c r="A49" s="58"/>
      <c r="B49" s="62"/>
      <c r="C49" s="64"/>
      <c r="D49" s="64"/>
      <c r="E49" s="65"/>
      <c r="F49" s="65"/>
      <c r="G49" s="65"/>
      <c r="H49" s="57"/>
    </row>
    <row r="50" spans="1:9" s="44" customFormat="1" ht="18" customHeight="1">
      <c r="A50" s="58"/>
      <c r="B50" s="62"/>
      <c r="C50" s="64"/>
      <c r="D50" s="64"/>
      <c r="E50" s="65"/>
      <c r="F50" s="65"/>
      <c r="G50" s="65"/>
      <c r="H50" s="57"/>
    </row>
    <row r="51" spans="1:9" s="44" customFormat="1" ht="18" customHeight="1">
      <c r="A51" s="58"/>
      <c r="B51" s="62"/>
      <c r="C51" s="64"/>
      <c r="D51" s="64"/>
      <c r="E51" s="65"/>
      <c r="F51" s="65"/>
      <c r="G51" s="65"/>
      <c r="H51" s="57"/>
    </row>
    <row r="52" spans="1:9" s="44" customFormat="1" ht="18" customHeight="1">
      <c r="A52" s="58"/>
      <c r="B52" s="62"/>
      <c r="C52" s="64"/>
      <c r="D52" s="64"/>
      <c r="E52" s="65"/>
      <c r="F52" s="65"/>
      <c r="G52" s="65"/>
      <c r="H52" s="57"/>
    </row>
    <row r="53" spans="1:9" s="44" customFormat="1" ht="18" customHeight="1">
      <c r="A53" s="58"/>
      <c r="B53" s="62"/>
      <c r="C53" s="64"/>
      <c r="D53" s="64"/>
      <c r="E53" s="65"/>
      <c r="F53" s="65"/>
      <c r="G53" s="65"/>
      <c r="H53" s="57"/>
    </row>
    <row r="54" spans="1:9" s="44" customFormat="1" ht="18" customHeight="1">
      <c r="A54" s="58"/>
      <c r="B54" s="62"/>
      <c r="C54" s="64"/>
      <c r="D54" s="64"/>
      <c r="E54" s="65"/>
      <c r="F54" s="65"/>
      <c r="G54" s="65"/>
      <c r="H54" s="57"/>
    </row>
    <row r="55" spans="1:9" s="44" customFormat="1" ht="18" customHeight="1">
      <c r="A55" s="58"/>
      <c r="B55" s="62"/>
      <c r="C55" s="64"/>
      <c r="D55" s="64"/>
      <c r="E55" s="65"/>
      <c r="F55" s="65"/>
      <c r="G55" s="65"/>
      <c r="H55" s="57"/>
    </row>
    <row r="56" spans="1:9" s="44" customFormat="1" ht="18" customHeight="1">
      <c r="A56" s="58"/>
      <c r="B56" s="62"/>
      <c r="C56" s="64"/>
      <c r="D56" s="64"/>
      <c r="E56" s="65"/>
      <c r="F56" s="65"/>
      <c r="G56" s="65"/>
      <c r="H56" s="57"/>
    </row>
    <row r="57" spans="1:9" s="44" customFormat="1" ht="18" customHeight="1">
      <c r="A57" s="58"/>
      <c r="B57" s="62"/>
      <c r="C57" s="64"/>
      <c r="D57" s="64"/>
      <c r="E57" s="65"/>
      <c r="F57" s="65"/>
      <c r="G57" s="65"/>
      <c r="H57" s="57"/>
    </row>
    <row r="58" spans="1:9" s="44" customFormat="1" ht="18" customHeight="1">
      <c r="A58" s="58"/>
      <c r="B58" s="62"/>
      <c r="C58" s="64"/>
      <c r="D58" s="64"/>
      <c r="E58" s="65"/>
      <c r="F58" s="65"/>
      <c r="G58" s="65"/>
      <c r="H58" s="57"/>
    </row>
    <row r="59" spans="1:9" s="44" customFormat="1" ht="18" customHeight="1">
      <c r="A59" s="58"/>
      <c r="B59" s="62"/>
      <c r="C59" s="64"/>
      <c r="D59" s="64"/>
      <c r="E59" s="65"/>
      <c r="F59" s="65"/>
      <c r="G59" s="65"/>
      <c r="H59" s="57"/>
    </row>
    <row r="60" spans="1:9" s="44" customFormat="1" ht="18" customHeight="1">
      <c r="A60" s="58"/>
      <c r="B60" s="62"/>
      <c r="C60" s="60"/>
      <c r="D60" s="60"/>
      <c r="E60" s="61"/>
      <c r="F60" s="61"/>
      <c r="G60" s="61"/>
      <c r="H60" s="57"/>
    </row>
    <row r="61" spans="1:9" s="44" customFormat="1" ht="18" customHeight="1">
      <c r="A61" s="58"/>
      <c r="B61" s="62"/>
      <c r="C61" s="60"/>
      <c r="D61" s="60"/>
      <c r="E61" s="61"/>
      <c r="F61" s="61"/>
      <c r="G61" s="61"/>
      <c r="H61" s="57"/>
    </row>
    <row r="62" spans="1:9" s="44" customFormat="1" ht="18" customHeight="1">
      <c r="A62" s="58"/>
      <c r="B62" s="62"/>
      <c r="C62" s="60"/>
      <c r="D62" s="60"/>
      <c r="E62" s="61"/>
      <c r="F62" s="61"/>
      <c r="G62" s="61"/>
      <c r="H62" s="57"/>
    </row>
    <row r="63" spans="1:9" s="44" customFormat="1" ht="18" customHeight="1">
      <c r="A63" s="58"/>
      <c r="B63" s="62"/>
      <c r="C63" s="60"/>
      <c r="D63" s="60"/>
      <c r="E63" s="61"/>
      <c r="F63" s="61"/>
      <c r="G63" s="61"/>
      <c r="H63" s="57"/>
    </row>
    <row r="64" spans="1:9" s="44" customFormat="1" ht="18" customHeight="1">
      <c r="A64" s="58"/>
      <c r="B64" s="62"/>
      <c r="C64" s="60"/>
      <c r="D64" s="60"/>
      <c r="E64" s="61"/>
      <c r="F64" s="61"/>
      <c r="G64" s="61"/>
      <c r="H64" s="57"/>
      <c r="I64" s="63"/>
    </row>
    <row r="65" spans="1:9" s="44" customFormat="1" ht="18" customHeight="1">
      <c r="A65" s="58"/>
      <c r="B65" s="62"/>
      <c r="C65" s="60"/>
      <c r="D65" s="60"/>
      <c r="E65" s="61"/>
      <c r="F65" s="61"/>
      <c r="G65" s="61"/>
      <c r="H65" s="57"/>
      <c r="I65" s="63"/>
    </row>
    <row r="66" spans="1:9" s="44" customFormat="1" ht="18" customHeight="1">
      <c r="A66" s="58"/>
      <c r="B66" s="62"/>
      <c r="C66" s="60"/>
      <c r="D66" s="60"/>
      <c r="E66" s="61"/>
      <c r="F66" s="61"/>
      <c r="G66" s="61"/>
      <c r="H66" s="57"/>
    </row>
    <row r="67" spans="1:9" s="44" customFormat="1" ht="18" customHeight="1">
      <c r="A67" s="58"/>
      <c r="B67" s="62"/>
      <c r="C67" s="60"/>
      <c r="D67" s="60"/>
      <c r="E67" s="61"/>
      <c r="F67" s="61"/>
      <c r="G67" s="61"/>
      <c r="H67" s="57"/>
      <c r="I67" s="63"/>
    </row>
    <row r="68" spans="1:9" s="44" customFormat="1" ht="18" customHeight="1">
      <c r="A68" s="58"/>
      <c r="B68" s="62"/>
      <c r="C68" s="60"/>
      <c r="D68" s="60"/>
      <c r="E68" s="61"/>
      <c r="F68" s="61"/>
      <c r="G68" s="61"/>
      <c r="H68" s="57"/>
    </row>
    <row r="69" spans="1:9" s="44" customFormat="1" ht="18" customHeight="1">
      <c r="A69" s="58"/>
      <c r="B69" s="62"/>
      <c r="C69" s="60"/>
      <c r="D69" s="60"/>
      <c r="E69" s="61"/>
      <c r="F69" s="61"/>
      <c r="G69" s="61"/>
      <c r="H69" s="57"/>
    </row>
    <row r="70" spans="1:9" s="44" customFormat="1" ht="18" customHeight="1">
      <c r="A70" s="58"/>
      <c r="B70" s="62"/>
      <c r="C70" s="60"/>
      <c r="D70" s="60"/>
      <c r="E70" s="61"/>
      <c r="F70" s="61"/>
      <c r="G70" s="61"/>
      <c r="H70" s="57"/>
    </row>
    <row r="71" spans="1:9" s="44" customFormat="1" ht="18" customHeight="1">
      <c r="A71" s="58"/>
      <c r="B71" s="62"/>
      <c r="C71" s="60"/>
      <c r="D71" s="60"/>
      <c r="E71" s="61"/>
      <c r="F71" s="61"/>
      <c r="G71" s="61"/>
      <c r="H71" s="57"/>
    </row>
    <row r="72" spans="1:9" s="44" customFormat="1" ht="18" customHeight="1">
      <c r="A72" s="58"/>
      <c r="B72" s="62"/>
      <c r="C72" s="60"/>
      <c r="D72" s="60"/>
      <c r="E72" s="61"/>
      <c r="F72" s="61"/>
      <c r="G72" s="61"/>
      <c r="H72" s="57"/>
    </row>
    <row r="73" spans="1:9" s="44" customFormat="1" ht="18" customHeight="1">
      <c r="A73" s="58"/>
      <c r="B73" s="62"/>
      <c r="C73" s="60"/>
      <c r="D73" s="60"/>
      <c r="E73" s="61"/>
      <c r="F73" s="61"/>
      <c r="G73" s="61"/>
      <c r="H73" s="57"/>
    </row>
    <row r="74" spans="1:9" s="44" customFormat="1" ht="18" customHeight="1">
      <c r="A74" s="58"/>
      <c r="B74" s="62"/>
      <c r="C74" s="60"/>
      <c r="D74" s="60"/>
      <c r="E74" s="61"/>
      <c r="F74" s="61"/>
      <c r="G74" s="61"/>
      <c r="H74" s="57"/>
    </row>
    <row r="75" spans="1:9" s="44" customFormat="1" ht="18" customHeight="1">
      <c r="A75" s="58"/>
      <c r="B75" s="62"/>
      <c r="C75" s="60"/>
      <c r="D75" s="60"/>
      <c r="E75" s="61"/>
      <c r="F75" s="61"/>
      <c r="G75" s="61"/>
      <c r="H75" s="57"/>
    </row>
    <row r="76" spans="1:9" s="44" customFormat="1" ht="18" customHeight="1">
      <c r="A76" s="58"/>
      <c r="B76" s="62"/>
      <c r="C76" s="60"/>
      <c r="D76" s="60"/>
      <c r="E76" s="61"/>
      <c r="F76" s="61"/>
      <c r="G76" s="61"/>
      <c r="H76" s="57"/>
    </row>
    <row r="77" spans="1:9" s="44" customFormat="1" ht="18" customHeight="1">
      <c r="A77" s="58"/>
      <c r="B77" s="62"/>
      <c r="C77" s="60"/>
      <c r="D77" s="60"/>
      <c r="E77" s="61"/>
      <c r="F77" s="61"/>
      <c r="G77" s="61"/>
      <c r="H77" s="57"/>
    </row>
    <row r="78" spans="1:9" s="44" customFormat="1" ht="18" customHeight="1">
      <c r="A78" s="58"/>
      <c r="B78" s="62"/>
      <c r="C78" s="60"/>
      <c r="D78" s="60"/>
      <c r="E78" s="61"/>
      <c r="F78" s="61"/>
      <c r="G78" s="61"/>
      <c r="H78" s="57"/>
    </row>
    <row r="79" spans="1:9" s="44" customFormat="1" ht="18" customHeight="1">
      <c r="A79" s="58"/>
      <c r="B79" s="62"/>
      <c r="C79" s="60"/>
      <c r="D79" s="60"/>
      <c r="E79" s="61"/>
      <c r="F79" s="61"/>
      <c r="G79" s="61"/>
      <c r="H79" s="57"/>
    </row>
    <row r="80" spans="1:9" s="44" customFormat="1" ht="18" customHeight="1">
      <c r="A80" s="58"/>
      <c r="B80" s="62"/>
      <c r="C80" s="60"/>
      <c r="D80" s="60"/>
      <c r="E80" s="61"/>
      <c r="F80" s="61"/>
      <c r="G80" s="61"/>
      <c r="H80" s="57"/>
    </row>
    <row r="81" spans="1:9" s="44" customFormat="1" ht="18" customHeight="1">
      <c r="A81" s="58"/>
      <c r="B81" s="62"/>
      <c r="C81" s="60"/>
      <c r="D81" s="60"/>
      <c r="E81" s="61"/>
      <c r="F81" s="61"/>
      <c r="G81" s="61"/>
      <c r="H81" s="57"/>
    </row>
    <row r="82" spans="1:9" s="44" customFormat="1" ht="18" customHeight="1">
      <c r="A82" s="58"/>
      <c r="B82" s="62"/>
      <c r="C82" s="60"/>
      <c r="D82" s="60"/>
      <c r="E82" s="61"/>
      <c r="F82" s="61"/>
      <c r="G82" s="61"/>
      <c r="H82" s="57"/>
    </row>
    <row r="83" spans="1:9" s="44" customFormat="1" ht="18" customHeight="1">
      <c r="A83" s="58"/>
      <c r="B83" s="62"/>
      <c r="C83" s="60"/>
      <c r="D83" s="60"/>
      <c r="E83" s="61"/>
      <c r="F83" s="61"/>
      <c r="G83" s="61"/>
      <c r="H83" s="57"/>
    </row>
    <row r="84" spans="1:9" s="44" customFormat="1" ht="18" customHeight="1">
      <c r="A84" s="58"/>
      <c r="B84" s="62"/>
      <c r="C84" s="60"/>
      <c r="D84" s="60"/>
      <c r="E84" s="61"/>
      <c r="F84" s="61"/>
      <c r="G84" s="61"/>
      <c r="H84" s="57"/>
    </row>
    <row r="85" spans="1:9" s="44" customFormat="1" ht="18" customHeight="1">
      <c r="A85" s="58"/>
      <c r="B85" s="62"/>
      <c r="C85" s="60"/>
      <c r="D85" s="60"/>
      <c r="E85" s="61"/>
      <c r="F85" s="61"/>
      <c r="G85" s="61"/>
      <c r="H85" s="57"/>
    </row>
    <row r="86" spans="1:9" s="44" customFormat="1" ht="18" customHeight="1">
      <c r="A86" s="58"/>
      <c r="B86" s="62"/>
      <c r="C86" s="60"/>
      <c r="D86" s="60"/>
      <c r="E86" s="61"/>
      <c r="F86" s="61"/>
      <c r="G86" s="61"/>
      <c r="H86" s="57"/>
    </row>
    <row r="87" spans="1:9" s="44" customFormat="1" ht="18" customHeight="1">
      <c r="A87" s="58"/>
      <c r="B87" s="62"/>
      <c r="C87" s="60"/>
      <c r="D87" s="60"/>
      <c r="E87" s="61"/>
      <c r="F87" s="61"/>
      <c r="G87" s="61"/>
      <c r="H87" s="57"/>
    </row>
    <row r="88" spans="1:9" s="44" customFormat="1" ht="18" customHeight="1">
      <c r="A88" s="58"/>
      <c r="B88" s="62"/>
      <c r="C88" s="60"/>
      <c r="D88" s="60"/>
      <c r="E88" s="61"/>
      <c r="F88" s="61"/>
      <c r="G88" s="61"/>
      <c r="H88" s="57"/>
    </row>
    <row r="89" spans="1:9" s="44" customFormat="1" ht="18" customHeight="1">
      <c r="A89" s="58"/>
      <c r="B89" s="62"/>
      <c r="C89" s="60"/>
      <c r="D89" s="60"/>
      <c r="E89" s="61"/>
      <c r="F89" s="61"/>
      <c r="G89" s="61"/>
      <c r="H89" s="57"/>
    </row>
    <row r="90" spans="1:9" s="44" customFormat="1" ht="18" customHeight="1">
      <c r="A90" s="58"/>
      <c r="B90" s="62"/>
      <c r="C90" s="60"/>
      <c r="D90" s="60"/>
      <c r="E90" s="61"/>
      <c r="F90" s="61"/>
      <c r="G90" s="61"/>
      <c r="H90" s="57"/>
    </row>
    <row r="91" spans="1:9" s="44" customFormat="1" ht="18" customHeight="1">
      <c r="A91" s="58"/>
      <c r="B91" s="62"/>
      <c r="C91" s="60"/>
      <c r="D91" s="60"/>
      <c r="E91" s="61"/>
      <c r="F91" s="61"/>
      <c r="G91" s="61"/>
      <c r="H91" s="57"/>
    </row>
    <row r="92" spans="1:9" s="44" customFormat="1" ht="18" customHeight="1">
      <c r="A92" s="58"/>
      <c r="B92" s="62"/>
      <c r="C92" s="60"/>
      <c r="D92" s="60"/>
      <c r="E92" s="61"/>
      <c r="F92" s="61"/>
      <c r="G92" s="61"/>
      <c r="H92" s="57"/>
    </row>
    <row r="93" spans="1:9" s="44" customFormat="1" ht="18" customHeight="1">
      <c r="A93" s="58"/>
      <c r="B93" s="62"/>
      <c r="C93" s="60"/>
      <c r="D93" s="60"/>
      <c r="E93" s="61"/>
      <c r="F93" s="61"/>
      <c r="G93" s="61"/>
      <c r="H93" s="57"/>
    </row>
    <row r="94" spans="1:9" s="44" customFormat="1" ht="18" customHeight="1">
      <c r="A94" s="58"/>
      <c r="B94" s="62"/>
      <c r="C94" s="60"/>
      <c r="D94" s="60"/>
      <c r="E94" s="61"/>
      <c r="F94" s="61"/>
      <c r="G94" s="61"/>
      <c r="H94" s="57"/>
    </row>
    <row r="95" spans="1:9" s="44" customFormat="1" ht="18" customHeight="1">
      <c r="A95" s="58"/>
      <c r="B95" s="62"/>
      <c r="C95" s="60"/>
      <c r="D95" s="60"/>
      <c r="E95" s="61"/>
      <c r="F95" s="61"/>
      <c r="G95" s="61"/>
      <c r="H95" s="57"/>
      <c r="I95" s="63"/>
    </row>
    <row r="96" spans="1:9" s="44" customFormat="1" ht="18" customHeight="1">
      <c r="A96" s="58"/>
      <c r="B96" s="62"/>
      <c r="C96" s="60"/>
      <c r="D96" s="60"/>
      <c r="E96" s="61"/>
      <c r="F96" s="61"/>
      <c r="G96" s="61"/>
      <c r="H96" s="57"/>
    </row>
    <row r="97" spans="1:8" s="44" customFormat="1" ht="18" customHeight="1">
      <c r="A97" s="58"/>
      <c r="B97" s="62"/>
      <c r="C97" s="60"/>
      <c r="D97" s="60"/>
      <c r="E97" s="61"/>
      <c r="F97" s="61"/>
      <c r="G97" s="61"/>
      <c r="H97" s="57"/>
    </row>
    <row r="98" spans="1:8" s="44" customFormat="1" ht="18" customHeight="1">
      <c r="A98" s="58"/>
      <c r="B98" s="62"/>
      <c r="C98" s="60"/>
      <c r="D98" s="60"/>
      <c r="E98" s="61"/>
      <c r="F98" s="61"/>
      <c r="G98" s="61"/>
      <c r="H98" s="57"/>
    </row>
    <row r="99" spans="1:8" s="44" customFormat="1" ht="18" customHeight="1">
      <c r="A99" s="58"/>
      <c r="B99" s="62"/>
      <c r="C99" s="60"/>
      <c r="D99" s="60"/>
      <c r="E99" s="61"/>
      <c r="F99" s="61"/>
      <c r="G99" s="61"/>
      <c r="H99" s="57"/>
    </row>
    <row r="100" spans="1:8" s="44" customFormat="1" ht="18" customHeight="1">
      <c r="A100" s="58"/>
      <c r="B100" s="62"/>
      <c r="C100" s="60"/>
      <c r="D100" s="60"/>
      <c r="E100" s="61"/>
      <c r="F100" s="61"/>
      <c r="G100" s="61"/>
      <c r="H100" s="57"/>
    </row>
    <row r="101" spans="1:8" s="44" customFormat="1" ht="18" customHeight="1">
      <c r="A101" s="58"/>
      <c r="B101" s="62"/>
      <c r="C101" s="60"/>
      <c r="D101" s="60"/>
      <c r="E101" s="61"/>
      <c r="F101" s="61"/>
      <c r="G101" s="61"/>
      <c r="H101" s="57"/>
    </row>
    <row r="102" spans="1:8" s="44" customFormat="1" ht="18" customHeight="1">
      <c r="A102" s="58"/>
      <c r="B102" s="62"/>
      <c r="C102" s="60"/>
      <c r="D102" s="60"/>
      <c r="E102" s="61"/>
      <c r="F102" s="61"/>
      <c r="G102" s="61"/>
      <c r="H102" s="57"/>
    </row>
    <row r="103" spans="1:8" s="44" customFormat="1" ht="18" customHeight="1">
      <c r="A103" s="58"/>
      <c r="B103" s="62"/>
      <c r="C103" s="60"/>
      <c r="D103" s="60"/>
      <c r="E103" s="61"/>
      <c r="F103" s="61"/>
      <c r="G103" s="61"/>
      <c r="H103" s="57"/>
    </row>
    <row r="104" spans="1:8" s="44" customFormat="1" ht="18" customHeight="1">
      <c r="A104" s="58"/>
      <c r="B104" s="62"/>
      <c r="C104" s="60"/>
      <c r="D104" s="60"/>
      <c r="E104" s="61"/>
      <c r="F104" s="61"/>
      <c r="G104" s="61"/>
      <c r="H104" s="57"/>
    </row>
    <row r="105" spans="1:8" s="44" customFormat="1" ht="18" customHeight="1">
      <c r="A105" s="58"/>
      <c r="B105" s="62"/>
      <c r="C105" s="60"/>
      <c r="D105" s="60"/>
      <c r="E105" s="61"/>
      <c r="F105" s="61"/>
      <c r="G105" s="61"/>
      <c r="H105" s="57"/>
    </row>
    <row r="106" spans="1:8" s="44" customFormat="1" ht="18" customHeight="1">
      <c r="A106" s="58"/>
      <c r="B106" s="62"/>
      <c r="C106" s="60"/>
      <c r="D106" s="60"/>
      <c r="E106" s="61"/>
      <c r="F106" s="61"/>
      <c r="G106" s="61"/>
      <c r="H106" s="57"/>
    </row>
    <row r="107" spans="1:8" s="44" customFormat="1" ht="18" customHeight="1">
      <c r="A107" s="58"/>
      <c r="B107" s="62"/>
      <c r="C107" s="60"/>
      <c r="D107" s="60"/>
      <c r="E107" s="61"/>
      <c r="F107" s="61"/>
      <c r="G107" s="61"/>
      <c r="H107" s="57"/>
    </row>
    <row r="108" spans="1:8" s="44" customFormat="1" ht="18" customHeight="1">
      <c r="A108" s="58"/>
      <c r="B108" s="62"/>
      <c r="C108" s="60"/>
      <c r="D108" s="60"/>
      <c r="E108" s="61"/>
      <c r="F108" s="61"/>
      <c r="G108" s="61"/>
      <c r="H108" s="57"/>
    </row>
    <row r="109" spans="1:8" s="44" customFormat="1" ht="18" customHeight="1">
      <c r="A109" s="58"/>
      <c r="B109" s="62"/>
      <c r="C109" s="60"/>
      <c r="D109" s="60"/>
      <c r="E109" s="61"/>
      <c r="F109" s="61"/>
      <c r="G109" s="61"/>
      <c r="H109" s="57"/>
    </row>
    <row r="110" spans="1:8" s="44" customFormat="1" ht="18" customHeight="1">
      <c r="A110" s="58"/>
      <c r="B110" s="62"/>
      <c r="C110" s="60"/>
      <c r="D110" s="60"/>
      <c r="E110" s="61"/>
      <c r="F110" s="61"/>
      <c r="G110" s="61"/>
      <c r="H110" s="57"/>
    </row>
    <row r="111" spans="1:8" s="44" customFormat="1" ht="18" customHeight="1">
      <c r="A111" s="58"/>
      <c r="B111" s="62"/>
      <c r="C111" s="60"/>
      <c r="D111" s="60"/>
      <c r="E111" s="61"/>
      <c r="F111" s="61"/>
      <c r="G111" s="61"/>
      <c r="H111" s="57"/>
    </row>
    <row r="112" spans="1:8" s="44" customFormat="1" ht="18" customHeight="1">
      <c r="A112" s="58"/>
      <c r="B112" s="62"/>
      <c r="C112" s="60"/>
      <c r="D112" s="60"/>
      <c r="E112" s="61"/>
      <c r="F112" s="61"/>
      <c r="G112" s="61"/>
      <c r="H112" s="57"/>
    </row>
    <row r="113" spans="1:8" s="44" customFormat="1" ht="18" customHeight="1">
      <c r="A113" s="58"/>
      <c r="B113" s="62"/>
      <c r="C113" s="60"/>
      <c r="D113" s="60"/>
      <c r="E113" s="61"/>
      <c r="F113" s="61"/>
      <c r="G113" s="61"/>
      <c r="H113" s="57"/>
    </row>
    <row r="114" spans="1:8" s="44" customFormat="1" ht="18" customHeight="1">
      <c r="A114" s="58"/>
      <c r="B114" s="62"/>
      <c r="C114" s="60"/>
      <c r="D114" s="60"/>
      <c r="E114" s="61"/>
      <c r="F114" s="61"/>
      <c r="G114" s="61"/>
      <c r="H114" s="57"/>
    </row>
    <row r="115" spans="1:8" s="44" customFormat="1" ht="18" customHeight="1">
      <c r="A115" s="58"/>
      <c r="B115" s="62"/>
      <c r="C115" s="60"/>
      <c r="D115" s="60"/>
      <c r="E115" s="61"/>
      <c r="F115" s="61"/>
      <c r="G115" s="61"/>
      <c r="H115" s="57"/>
    </row>
    <row r="116" spans="1:8" s="44" customFormat="1" ht="18" customHeight="1">
      <c r="A116" s="58"/>
      <c r="B116" s="62"/>
      <c r="C116" s="60"/>
      <c r="D116" s="60"/>
      <c r="E116" s="61"/>
      <c r="F116" s="61"/>
      <c r="G116" s="61"/>
      <c r="H116" s="57"/>
    </row>
    <row r="117" spans="1:8" s="44" customFormat="1" ht="18" customHeight="1">
      <c r="A117" s="58"/>
      <c r="B117" s="62"/>
      <c r="C117" s="60"/>
      <c r="D117" s="60"/>
      <c r="E117" s="61"/>
      <c r="F117" s="61"/>
      <c r="G117" s="61"/>
      <c r="H117" s="57"/>
    </row>
    <row r="118" spans="1:8" s="44" customFormat="1" ht="18" customHeight="1">
      <c r="A118" s="58"/>
      <c r="B118" s="62"/>
      <c r="C118" s="60"/>
      <c r="D118" s="60"/>
      <c r="E118" s="61"/>
      <c r="F118" s="61"/>
      <c r="G118" s="61"/>
      <c r="H118" s="57"/>
    </row>
    <row r="119" spans="1:8" s="44" customFormat="1" ht="18" customHeight="1">
      <c r="A119" s="58"/>
      <c r="B119" s="62"/>
      <c r="C119" s="60"/>
      <c r="D119" s="60"/>
      <c r="E119" s="61"/>
      <c r="F119" s="61"/>
      <c r="G119" s="61"/>
      <c r="H119" s="57"/>
    </row>
    <row r="120" spans="1:8" s="44" customFormat="1" ht="18" customHeight="1">
      <c r="A120" s="58"/>
      <c r="B120" s="62"/>
      <c r="C120" s="60"/>
      <c r="D120" s="60"/>
      <c r="E120" s="61"/>
      <c r="F120" s="61"/>
      <c r="G120" s="61"/>
      <c r="H120" s="57"/>
    </row>
    <row r="121" spans="1:8" s="44" customFormat="1" ht="18" customHeight="1">
      <c r="A121" s="58"/>
      <c r="B121" s="62"/>
      <c r="C121" s="60"/>
      <c r="D121" s="60"/>
      <c r="E121" s="61"/>
      <c r="F121" s="61"/>
      <c r="G121" s="61"/>
      <c r="H121" s="57"/>
    </row>
    <row r="122" spans="1:8" s="44" customFormat="1" ht="18" customHeight="1">
      <c r="A122" s="58"/>
      <c r="B122" s="62"/>
      <c r="C122" s="60"/>
      <c r="D122" s="60"/>
      <c r="E122" s="61"/>
      <c r="F122" s="61"/>
      <c r="G122" s="61"/>
      <c r="H122" s="57"/>
    </row>
    <row r="123" spans="1:8" s="44" customFormat="1" ht="18" customHeight="1">
      <c r="A123" s="58"/>
      <c r="B123" s="62"/>
      <c r="C123" s="60"/>
      <c r="D123" s="60"/>
      <c r="E123" s="61"/>
      <c r="F123" s="61"/>
      <c r="G123" s="61"/>
      <c r="H123" s="57"/>
    </row>
    <row r="124" spans="1:8" s="44" customFormat="1" ht="18" customHeight="1">
      <c r="A124" s="58"/>
      <c r="B124" s="62"/>
      <c r="C124" s="60"/>
      <c r="D124" s="60"/>
      <c r="E124" s="61"/>
      <c r="F124" s="61"/>
      <c r="G124" s="61"/>
      <c r="H124" s="57"/>
    </row>
    <row r="125" spans="1:8" s="44" customFormat="1" ht="18" customHeight="1">
      <c r="A125" s="58"/>
      <c r="B125" s="62"/>
      <c r="C125" s="60"/>
      <c r="D125" s="60"/>
      <c r="E125" s="61"/>
      <c r="F125" s="61"/>
      <c r="G125" s="61"/>
      <c r="H125" s="57"/>
    </row>
    <row r="126" spans="1:8" s="44" customFormat="1" ht="18" customHeight="1">
      <c r="A126" s="58"/>
      <c r="B126" s="62"/>
      <c r="C126" s="60"/>
      <c r="D126" s="60"/>
      <c r="E126" s="61"/>
      <c r="F126" s="61"/>
      <c r="G126" s="61"/>
      <c r="H126" s="57"/>
    </row>
    <row r="127" spans="1:8" s="44" customFormat="1" ht="18" customHeight="1">
      <c r="A127" s="58"/>
      <c r="B127" s="62"/>
      <c r="C127" s="60"/>
      <c r="D127" s="60"/>
      <c r="E127" s="61"/>
      <c r="F127" s="61"/>
      <c r="G127" s="61"/>
      <c r="H127" s="57"/>
    </row>
    <row r="128" spans="1:8" s="44" customFormat="1" ht="18" customHeight="1">
      <c r="A128" s="58"/>
      <c r="B128" s="62"/>
      <c r="C128" s="60"/>
      <c r="D128" s="60"/>
      <c r="E128" s="61"/>
      <c r="F128" s="61"/>
      <c r="G128" s="61"/>
      <c r="H128" s="57"/>
    </row>
    <row r="129" spans="1:9" s="44" customFormat="1" ht="18" customHeight="1">
      <c r="A129" s="58"/>
      <c r="B129" s="62"/>
      <c r="C129" s="60"/>
      <c r="D129" s="60"/>
      <c r="E129" s="61"/>
      <c r="F129" s="61"/>
      <c r="G129" s="61"/>
      <c r="H129" s="57"/>
    </row>
    <row r="130" spans="1:9" s="44" customFormat="1" ht="18" customHeight="1">
      <c r="A130" s="58"/>
      <c r="B130" s="62"/>
      <c r="C130" s="60"/>
      <c r="D130" s="60"/>
      <c r="E130" s="61"/>
      <c r="F130" s="61"/>
      <c r="G130" s="61"/>
      <c r="H130" s="57"/>
    </row>
    <row r="131" spans="1:9" s="44" customFormat="1" ht="18" customHeight="1">
      <c r="A131" s="58"/>
      <c r="B131" s="62"/>
      <c r="C131" s="60"/>
      <c r="D131" s="60"/>
      <c r="E131" s="61"/>
      <c r="F131" s="61"/>
      <c r="G131" s="61"/>
      <c r="H131" s="57"/>
    </row>
    <row r="132" spans="1:9" s="44" customFormat="1" ht="18" customHeight="1">
      <c r="A132" s="58"/>
      <c r="B132" s="62"/>
      <c r="C132" s="60"/>
      <c r="D132" s="60"/>
      <c r="E132" s="61"/>
      <c r="F132" s="61"/>
      <c r="G132" s="61"/>
      <c r="H132" s="57"/>
    </row>
    <row r="133" spans="1:9" s="44" customFormat="1" ht="18" customHeight="1">
      <c r="A133" s="58"/>
      <c r="B133" s="62"/>
      <c r="C133" s="60"/>
      <c r="D133" s="60"/>
      <c r="E133" s="61"/>
      <c r="F133" s="61"/>
      <c r="G133" s="61"/>
      <c r="H133" s="57"/>
    </row>
    <row r="134" spans="1:9" s="44" customFormat="1" ht="18" customHeight="1">
      <c r="A134" s="58"/>
      <c r="B134" s="62"/>
      <c r="C134" s="60"/>
      <c r="D134" s="60"/>
      <c r="E134" s="61"/>
      <c r="F134" s="61"/>
      <c r="G134" s="61"/>
      <c r="H134" s="57"/>
    </row>
    <row r="135" spans="1:9" s="44" customFormat="1" ht="18" customHeight="1">
      <c r="A135" s="58"/>
      <c r="B135" s="62"/>
      <c r="C135" s="60"/>
      <c r="D135" s="60"/>
      <c r="E135" s="61"/>
      <c r="F135" s="61"/>
      <c r="G135" s="61"/>
      <c r="H135" s="57"/>
    </row>
    <row r="136" spans="1:9" s="44" customFormat="1" ht="18" customHeight="1">
      <c r="A136" s="58"/>
      <c r="B136" s="62"/>
      <c r="C136" s="60"/>
      <c r="D136" s="60"/>
      <c r="E136" s="61"/>
      <c r="F136" s="61"/>
      <c r="G136" s="61"/>
      <c r="H136" s="57"/>
    </row>
    <row r="137" spans="1:9" s="44" customFormat="1" ht="18" customHeight="1">
      <c r="A137" s="58"/>
      <c r="B137" s="62"/>
      <c r="C137" s="60"/>
      <c r="D137" s="60"/>
      <c r="E137" s="61"/>
      <c r="F137" s="61"/>
      <c r="G137" s="61"/>
      <c r="H137" s="57"/>
    </row>
    <row r="138" spans="1:9" s="44" customFormat="1" ht="18" customHeight="1">
      <c r="A138" s="58"/>
      <c r="B138" s="62"/>
      <c r="C138" s="60"/>
      <c r="D138" s="60"/>
      <c r="E138" s="61"/>
      <c r="F138" s="61"/>
      <c r="G138" s="61"/>
      <c r="H138" s="57"/>
    </row>
    <row r="139" spans="1:9" s="44" customFormat="1" ht="18" customHeight="1">
      <c r="A139" s="58"/>
      <c r="B139" s="62"/>
      <c r="C139" s="60"/>
      <c r="D139" s="60"/>
      <c r="E139" s="61"/>
      <c r="F139" s="61"/>
      <c r="G139" s="61"/>
      <c r="H139" s="57"/>
    </row>
    <row r="140" spans="1:9" s="44" customFormat="1" ht="18" customHeight="1">
      <c r="A140" s="58"/>
      <c r="B140" s="62"/>
      <c r="C140" s="60"/>
      <c r="D140" s="60"/>
      <c r="E140" s="61"/>
      <c r="F140" s="61"/>
      <c r="G140" s="61"/>
      <c r="H140" s="57"/>
    </row>
    <row r="141" spans="1:9" s="44" customFormat="1" ht="18" customHeight="1">
      <c r="A141" s="58"/>
      <c r="B141" s="62"/>
      <c r="C141" s="60"/>
      <c r="D141" s="60"/>
      <c r="E141" s="61"/>
      <c r="F141" s="61"/>
      <c r="G141" s="61"/>
      <c r="H141" s="57"/>
    </row>
    <row r="142" spans="1:9" s="44" customFormat="1" ht="18" customHeight="1">
      <c r="A142" s="58"/>
      <c r="B142" s="62"/>
      <c r="C142" s="60"/>
      <c r="D142" s="60"/>
      <c r="E142" s="61"/>
      <c r="F142" s="61"/>
      <c r="G142" s="61"/>
      <c r="H142" s="57"/>
      <c r="I142" s="63"/>
    </row>
    <row r="143" spans="1:9" s="44" customFormat="1" ht="18" customHeight="1">
      <c r="A143" s="58"/>
      <c r="B143" s="62"/>
      <c r="C143" s="60"/>
      <c r="D143" s="60"/>
      <c r="E143" s="61"/>
      <c r="F143" s="61"/>
      <c r="G143" s="61"/>
      <c r="H143" s="57"/>
    </row>
    <row r="144" spans="1:9" s="44" customFormat="1" ht="18" customHeight="1">
      <c r="A144" s="58"/>
      <c r="B144" s="62"/>
      <c r="C144" s="60"/>
      <c r="D144" s="60"/>
      <c r="E144" s="61"/>
      <c r="F144" s="61"/>
      <c r="G144" s="61"/>
      <c r="H144" s="57"/>
    </row>
    <row r="145" spans="1:9" s="44" customFormat="1" ht="18" customHeight="1">
      <c r="A145" s="58"/>
      <c r="B145" s="62"/>
      <c r="C145" s="60"/>
      <c r="D145" s="60"/>
      <c r="E145" s="61"/>
      <c r="F145" s="61"/>
      <c r="G145" s="61"/>
      <c r="H145" s="57"/>
    </row>
    <row r="146" spans="1:9" s="44" customFormat="1" ht="18" customHeight="1">
      <c r="A146" s="58"/>
      <c r="B146" s="62"/>
      <c r="C146" s="60"/>
      <c r="D146" s="60"/>
      <c r="E146" s="61"/>
      <c r="F146" s="61"/>
      <c r="G146" s="61"/>
      <c r="H146" s="57"/>
    </row>
    <row r="147" spans="1:9" s="44" customFormat="1" ht="18" customHeight="1">
      <c r="A147" s="58"/>
      <c r="B147" s="62"/>
      <c r="C147" s="60"/>
      <c r="D147" s="60"/>
      <c r="E147" s="61"/>
      <c r="F147" s="61"/>
      <c r="G147" s="61"/>
      <c r="H147" s="57"/>
    </row>
    <row r="148" spans="1:9" s="44" customFormat="1" ht="18" customHeight="1">
      <c r="A148" s="58"/>
      <c r="B148" s="62"/>
      <c r="C148" s="60"/>
      <c r="D148" s="60"/>
      <c r="E148" s="61"/>
      <c r="F148" s="61"/>
      <c r="G148" s="61"/>
      <c r="H148" s="57"/>
    </row>
    <row r="149" spans="1:9" s="44" customFormat="1" ht="18" customHeight="1">
      <c r="A149" s="58"/>
      <c r="B149" s="62"/>
      <c r="C149" s="60"/>
      <c r="D149" s="60"/>
      <c r="E149" s="61"/>
      <c r="F149" s="61"/>
      <c r="G149" s="61"/>
      <c r="H149" s="57"/>
    </row>
    <row r="150" spans="1:9" s="44" customFormat="1" ht="18" customHeight="1">
      <c r="A150" s="58"/>
      <c r="B150" s="62"/>
      <c r="C150" s="60"/>
      <c r="D150" s="60"/>
      <c r="E150" s="61"/>
      <c r="F150" s="61"/>
      <c r="G150" s="61"/>
      <c r="H150" s="57"/>
    </row>
    <row r="151" spans="1:9" s="44" customFormat="1" ht="18" customHeight="1">
      <c r="A151" s="58"/>
      <c r="B151" s="62"/>
      <c r="C151" s="60"/>
      <c r="D151" s="60"/>
      <c r="E151" s="61"/>
      <c r="F151" s="61"/>
      <c r="G151" s="61"/>
      <c r="H151" s="57"/>
    </row>
    <row r="152" spans="1:9" s="44" customFormat="1" ht="18" customHeight="1">
      <c r="A152" s="58"/>
      <c r="B152" s="62"/>
      <c r="C152" s="60"/>
      <c r="D152" s="60"/>
      <c r="E152" s="61"/>
      <c r="F152" s="61"/>
      <c r="G152" s="61"/>
      <c r="H152" s="57"/>
    </row>
    <row r="153" spans="1:9" s="44" customFormat="1" ht="18" customHeight="1">
      <c r="A153" s="58"/>
      <c r="B153" s="62"/>
      <c r="C153" s="60"/>
      <c r="D153" s="60"/>
      <c r="E153" s="61"/>
      <c r="F153" s="61"/>
      <c r="G153" s="61"/>
      <c r="H153" s="57"/>
    </row>
    <row r="154" spans="1:9" s="44" customFormat="1" ht="18" customHeight="1">
      <c r="A154" s="58"/>
      <c r="B154" s="62"/>
      <c r="C154" s="60"/>
      <c r="D154" s="60"/>
      <c r="E154" s="61"/>
      <c r="F154" s="61"/>
      <c r="G154" s="61"/>
      <c r="H154" s="57"/>
    </row>
    <row r="155" spans="1:9" s="44" customFormat="1" ht="18" customHeight="1">
      <c r="A155" s="58"/>
      <c r="B155" s="62"/>
      <c r="C155" s="60"/>
      <c r="D155" s="60"/>
      <c r="E155" s="61"/>
      <c r="F155" s="61"/>
      <c r="G155" s="61"/>
      <c r="H155" s="57"/>
    </row>
    <row r="156" spans="1:9" s="44" customFormat="1" ht="18" customHeight="1">
      <c r="A156" s="58"/>
      <c r="B156" s="62"/>
      <c r="C156" s="60"/>
      <c r="D156" s="60"/>
      <c r="E156" s="61"/>
      <c r="F156" s="61"/>
      <c r="G156" s="61"/>
      <c r="H156" s="57"/>
      <c r="I156" s="63"/>
    </row>
    <row r="157" spans="1:9" s="44" customFormat="1" ht="18" customHeight="1">
      <c r="A157" s="58"/>
      <c r="B157" s="62"/>
      <c r="C157" s="60"/>
      <c r="D157" s="60"/>
      <c r="E157" s="61"/>
      <c r="F157" s="61"/>
      <c r="G157" s="61"/>
      <c r="H157" s="57"/>
    </row>
    <row r="158" spans="1:9" s="44" customFormat="1" ht="18" customHeight="1">
      <c r="A158" s="58"/>
      <c r="B158" s="62"/>
      <c r="C158" s="60"/>
      <c r="D158" s="60"/>
      <c r="E158" s="61"/>
      <c r="F158" s="61"/>
      <c r="G158" s="61"/>
      <c r="H158" s="57"/>
    </row>
    <row r="159" spans="1:9" s="44" customFormat="1" ht="18" customHeight="1">
      <c r="A159" s="58"/>
      <c r="B159" s="62"/>
      <c r="C159" s="60"/>
      <c r="D159" s="60"/>
      <c r="E159" s="61"/>
      <c r="F159" s="61"/>
      <c r="G159" s="61"/>
      <c r="H159" s="57"/>
    </row>
    <row r="160" spans="1:9" s="44" customFormat="1" ht="18" customHeight="1">
      <c r="A160" s="58"/>
      <c r="B160" s="62"/>
      <c r="C160" s="60"/>
      <c r="D160" s="60"/>
      <c r="E160" s="61"/>
      <c r="F160" s="61"/>
      <c r="G160" s="61"/>
      <c r="H160" s="57"/>
    </row>
    <row r="161" spans="1:8" s="44" customFormat="1" ht="18" customHeight="1">
      <c r="A161" s="58"/>
      <c r="B161" s="62"/>
      <c r="C161" s="60"/>
      <c r="D161" s="60"/>
      <c r="E161" s="61"/>
      <c r="F161" s="61"/>
      <c r="G161" s="61"/>
      <c r="H161" s="57"/>
    </row>
    <row r="162" spans="1:8" s="44" customFormat="1" ht="18" customHeight="1">
      <c r="A162" s="58"/>
      <c r="B162" s="62"/>
      <c r="C162" s="60"/>
      <c r="D162" s="60"/>
      <c r="E162" s="61"/>
      <c r="F162" s="61"/>
      <c r="G162" s="61"/>
      <c r="H162" s="57"/>
    </row>
    <row r="163" spans="1:8" s="44" customFormat="1" ht="18" customHeight="1">
      <c r="A163" s="58"/>
      <c r="B163" s="62"/>
      <c r="C163" s="60"/>
      <c r="D163" s="60"/>
      <c r="E163" s="61"/>
      <c r="F163" s="61"/>
      <c r="G163" s="61"/>
      <c r="H163" s="57"/>
    </row>
    <row r="164" spans="1:8" s="44" customFormat="1" ht="18" customHeight="1">
      <c r="A164" s="58"/>
      <c r="B164" s="62"/>
      <c r="C164" s="60"/>
      <c r="D164" s="60"/>
      <c r="E164" s="61"/>
      <c r="F164" s="61"/>
      <c r="G164" s="61"/>
      <c r="H164" s="57"/>
    </row>
    <row r="165" spans="1:8" s="44" customFormat="1" ht="18" customHeight="1">
      <c r="A165" s="58"/>
      <c r="B165" s="62"/>
      <c r="C165" s="60"/>
      <c r="D165" s="60"/>
      <c r="E165" s="61"/>
      <c r="F165" s="61"/>
      <c r="G165" s="61"/>
      <c r="H165" s="57"/>
    </row>
    <row r="166" spans="1:8" s="44" customFormat="1" ht="18" customHeight="1">
      <c r="A166" s="58"/>
      <c r="B166" s="62"/>
      <c r="C166" s="60"/>
      <c r="D166" s="60"/>
      <c r="E166" s="61"/>
      <c r="F166" s="61"/>
      <c r="G166" s="61"/>
      <c r="H166" s="57"/>
    </row>
    <row r="167" spans="1:8" s="44" customFormat="1" ht="18" customHeight="1">
      <c r="A167" s="58"/>
      <c r="B167" s="62"/>
      <c r="C167" s="60"/>
      <c r="D167" s="60"/>
      <c r="E167" s="61"/>
      <c r="F167" s="61"/>
      <c r="G167" s="61"/>
      <c r="H167" s="57"/>
    </row>
    <row r="168" spans="1:8" s="44" customFormat="1" ht="18" customHeight="1">
      <c r="A168" s="58"/>
      <c r="B168" s="62"/>
      <c r="C168" s="60"/>
      <c r="D168" s="60"/>
      <c r="E168" s="61"/>
      <c r="F168" s="61"/>
      <c r="G168" s="61"/>
      <c r="H168" s="57"/>
    </row>
    <row r="169" spans="1:8" s="44" customFormat="1" ht="18" customHeight="1">
      <c r="A169" s="58"/>
      <c r="B169" s="62"/>
      <c r="C169" s="60"/>
      <c r="D169" s="60"/>
      <c r="E169" s="61"/>
      <c r="F169" s="61"/>
      <c r="G169" s="61"/>
      <c r="H169" s="57"/>
    </row>
    <row r="170" spans="1:8" s="44" customFormat="1" ht="18" customHeight="1">
      <c r="A170" s="58"/>
      <c r="B170" s="62"/>
      <c r="C170" s="60"/>
      <c r="D170" s="60"/>
      <c r="E170" s="61"/>
      <c r="F170" s="61"/>
      <c r="G170" s="61"/>
      <c r="H170" s="57"/>
    </row>
    <row r="171" spans="1:8" s="44" customFormat="1" ht="18" customHeight="1">
      <c r="A171" s="58"/>
      <c r="B171" s="62"/>
      <c r="C171" s="60"/>
      <c r="D171" s="60"/>
      <c r="E171" s="61"/>
      <c r="F171" s="61"/>
      <c r="G171" s="61"/>
      <c r="H171" s="57"/>
    </row>
    <row r="172" spans="1:8" s="44" customFormat="1" ht="18" customHeight="1">
      <c r="A172" s="58"/>
      <c r="B172" s="62"/>
      <c r="C172" s="60"/>
      <c r="D172" s="60"/>
      <c r="E172" s="61"/>
      <c r="F172" s="61"/>
      <c r="G172" s="61"/>
      <c r="H172" s="57"/>
    </row>
    <row r="173" spans="1:8" s="44" customFormat="1" ht="18" customHeight="1">
      <c r="A173" s="58"/>
      <c r="B173" s="62"/>
      <c r="C173" s="60"/>
      <c r="D173" s="60"/>
      <c r="E173" s="61"/>
      <c r="F173" s="61"/>
      <c r="G173" s="61"/>
      <c r="H173" s="57"/>
    </row>
    <row r="174" spans="1:8" s="44" customFormat="1" ht="18" customHeight="1">
      <c r="A174" s="58"/>
      <c r="B174" s="62"/>
      <c r="C174" s="60"/>
      <c r="D174" s="60"/>
      <c r="E174" s="61"/>
      <c r="F174" s="61"/>
      <c r="G174" s="61"/>
      <c r="H174" s="57"/>
    </row>
    <row r="175" spans="1:8" s="44" customFormat="1" ht="18" customHeight="1">
      <c r="A175" s="58"/>
      <c r="B175" s="62"/>
      <c r="C175" s="60"/>
      <c r="D175" s="60"/>
      <c r="E175" s="61"/>
      <c r="F175" s="61"/>
      <c r="G175" s="61"/>
      <c r="H175" s="57"/>
    </row>
    <row r="176" spans="1:8" s="44" customFormat="1" ht="18" customHeight="1">
      <c r="A176" s="58"/>
      <c r="B176" s="62"/>
      <c r="C176" s="60"/>
      <c r="D176" s="60"/>
      <c r="E176" s="61"/>
      <c r="F176" s="61"/>
      <c r="G176" s="61"/>
      <c r="H176" s="57"/>
    </row>
    <row r="177" spans="1:8" s="44" customFormat="1" ht="18" customHeight="1">
      <c r="A177" s="58"/>
      <c r="B177" s="62"/>
      <c r="C177" s="60"/>
      <c r="D177" s="60"/>
      <c r="E177" s="61"/>
      <c r="F177" s="61"/>
      <c r="G177" s="61"/>
      <c r="H177" s="57"/>
    </row>
    <row r="178" spans="1:8" s="44" customFormat="1" ht="18" customHeight="1">
      <c r="A178" s="58"/>
      <c r="B178" s="62"/>
      <c r="C178" s="60"/>
      <c r="D178" s="60"/>
      <c r="E178" s="61"/>
      <c r="F178" s="61"/>
      <c r="G178" s="61"/>
      <c r="H178" s="57"/>
    </row>
    <row r="179" spans="1:8" s="44" customFormat="1" ht="18" customHeight="1">
      <c r="A179" s="58"/>
      <c r="B179" s="62"/>
      <c r="C179" s="60"/>
      <c r="D179" s="60"/>
      <c r="E179" s="61"/>
      <c r="F179" s="61"/>
      <c r="G179" s="61"/>
      <c r="H179" s="57"/>
    </row>
    <row r="180" spans="1:8" s="44" customFormat="1" ht="18" customHeight="1">
      <c r="A180" s="58"/>
      <c r="B180" s="62"/>
      <c r="C180" s="60"/>
      <c r="D180" s="60"/>
      <c r="E180" s="61"/>
      <c r="F180" s="61"/>
      <c r="G180" s="61"/>
      <c r="H180" s="57"/>
    </row>
    <row r="181" spans="1:8" s="44" customFormat="1" ht="18" customHeight="1">
      <c r="A181" s="58"/>
      <c r="B181" s="62"/>
      <c r="C181" s="60"/>
      <c r="D181" s="60"/>
      <c r="E181" s="61"/>
      <c r="F181" s="61"/>
      <c r="G181" s="61"/>
      <c r="H181" s="57"/>
    </row>
    <row r="182" spans="1:8" s="44" customFormat="1" ht="18" customHeight="1">
      <c r="A182" s="58"/>
      <c r="B182" s="62"/>
      <c r="C182" s="60"/>
      <c r="D182" s="60"/>
      <c r="E182" s="61"/>
      <c r="F182" s="61"/>
      <c r="G182" s="61"/>
      <c r="H182" s="57"/>
    </row>
    <row r="183" spans="1:8" s="44" customFormat="1" ht="18" customHeight="1">
      <c r="A183" s="58"/>
      <c r="B183" s="62"/>
      <c r="C183" s="60"/>
      <c r="D183" s="60"/>
      <c r="E183" s="61"/>
      <c r="F183" s="61"/>
      <c r="G183" s="61"/>
      <c r="H183" s="57"/>
    </row>
    <row r="184" spans="1:8" s="44" customFormat="1" ht="18" customHeight="1">
      <c r="A184" s="58"/>
      <c r="B184" s="62"/>
      <c r="C184" s="60"/>
      <c r="D184" s="60"/>
      <c r="E184" s="61"/>
      <c r="F184" s="61"/>
      <c r="G184" s="61"/>
      <c r="H184" s="57"/>
    </row>
    <row r="185" spans="1:8" s="44" customFormat="1" ht="18" customHeight="1">
      <c r="A185" s="58"/>
      <c r="B185" s="62"/>
      <c r="C185" s="60"/>
      <c r="D185" s="60"/>
      <c r="E185" s="61"/>
      <c r="F185" s="61"/>
      <c r="G185" s="61"/>
      <c r="H185" s="57"/>
    </row>
    <row r="186" spans="1:8" s="44" customFormat="1" ht="18" customHeight="1">
      <c r="A186" s="58"/>
      <c r="B186" s="62"/>
      <c r="C186" s="60"/>
      <c r="D186" s="60"/>
      <c r="E186" s="61"/>
      <c r="F186" s="61"/>
      <c r="G186" s="61"/>
      <c r="H186" s="57"/>
    </row>
    <row r="187" spans="1:8" s="44" customFormat="1" ht="18" customHeight="1">
      <c r="A187" s="58"/>
      <c r="B187" s="62"/>
      <c r="C187" s="60"/>
      <c r="D187" s="60"/>
      <c r="E187" s="61"/>
      <c r="F187" s="61"/>
      <c r="G187" s="61"/>
      <c r="H187" s="57"/>
    </row>
    <row r="188" spans="1:8" s="44" customFormat="1" ht="18" customHeight="1">
      <c r="A188" s="58"/>
      <c r="B188" s="62"/>
      <c r="C188" s="60"/>
      <c r="D188" s="60"/>
      <c r="E188" s="61"/>
      <c r="F188" s="61"/>
      <c r="G188" s="61"/>
      <c r="H188" s="57"/>
    </row>
    <row r="189" spans="1:8" s="44" customFormat="1" ht="18" customHeight="1">
      <c r="A189" s="58"/>
      <c r="B189" s="62"/>
      <c r="C189" s="60"/>
      <c r="D189" s="60"/>
      <c r="E189" s="61"/>
      <c r="F189" s="61"/>
      <c r="G189" s="61"/>
      <c r="H189" s="57"/>
    </row>
    <row r="190" spans="1:8" s="44" customFormat="1" ht="18" customHeight="1">
      <c r="A190" s="58"/>
      <c r="B190" s="62"/>
      <c r="C190" s="60"/>
      <c r="D190" s="60"/>
      <c r="E190" s="61"/>
      <c r="F190" s="61"/>
      <c r="G190" s="61"/>
      <c r="H190" s="57"/>
    </row>
    <row r="191" spans="1:8" s="44" customFormat="1" ht="18" customHeight="1">
      <c r="A191" s="58"/>
      <c r="B191" s="62"/>
      <c r="C191" s="60"/>
      <c r="D191" s="60"/>
      <c r="E191" s="61"/>
      <c r="F191" s="61"/>
      <c r="G191" s="61"/>
      <c r="H191" s="57"/>
    </row>
    <row r="192" spans="1:8" s="44" customFormat="1" ht="18" customHeight="1">
      <c r="A192" s="58"/>
      <c r="B192" s="62"/>
      <c r="C192" s="60"/>
      <c r="D192" s="60"/>
      <c r="E192" s="61"/>
      <c r="F192" s="61"/>
      <c r="G192" s="61"/>
      <c r="H192" s="57"/>
    </row>
    <row r="193" spans="1:9" s="44" customFormat="1" ht="18" customHeight="1">
      <c r="A193" s="58"/>
      <c r="B193" s="62"/>
      <c r="C193" s="60"/>
      <c r="D193" s="60"/>
      <c r="E193" s="61"/>
      <c r="F193" s="61"/>
      <c r="G193" s="61"/>
      <c r="H193" s="57"/>
    </row>
    <row r="194" spans="1:9" s="44" customFormat="1" ht="18" customHeight="1">
      <c r="A194" s="58"/>
      <c r="B194" s="62"/>
      <c r="C194" s="60"/>
      <c r="D194" s="60"/>
      <c r="E194" s="61"/>
      <c r="F194" s="61"/>
      <c r="G194" s="61"/>
      <c r="H194" s="57"/>
    </row>
    <row r="195" spans="1:9" s="44" customFormat="1" ht="18" customHeight="1">
      <c r="A195" s="58"/>
      <c r="B195" s="62"/>
      <c r="C195" s="60"/>
      <c r="D195" s="60"/>
      <c r="E195" s="61"/>
      <c r="F195" s="61"/>
      <c r="G195" s="61"/>
      <c r="H195" s="57"/>
    </row>
    <row r="196" spans="1:9" s="44" customFormat="1" ht="18" customHeight="1">
      <c r="A196" s="58"/>
      <c r="B196" s="62"/>
      <c r="C196" s="60"/>
      <c r="D196" s="60"/>
      <c r="E196" s="61"/>
      <c r="F196" s="61"/>
      <c r="G196" s="61"/>
      <c r="H196" s="57"/>
      <c r="I196" s="63"/>
    </row>
    <row r="197" spans="1:9" s="44" customFormat="1" ht="18" customHeight="1">
      <c r="A197" s="58"/>
      <c r="B197" s="62"/>
      <c r="C197" s="60"/>
      <c r="D197" s="60"/>
      <c r="E197" s="61"/>
      <c r="F197" s="61"/>
      <c r="G197" s="61"/>
      <c r="H197" s="57"/>
      <c r="I197" s="63"/>
    </row>
    <row r="198" spans="1:9" s="44" customFormat="1" ht="18" customHeight="1">
      <c r="A198" s="58"/>
      <c r="B198" s="62"/>
      <c r="C198" s="60"/>
      <c r="D198" s="60"/>
      <c r="E198" s="61"/>
      <c r="F198" s="61"/>
      <c r="G198" s="61"/>
      <c r="H198" s="57"/>
    </row>
    <row r="199" spans="1:9" s="44" customFormat="1" ht="18" customHeight="1">
      <c r="A199" s="58"/>
      <c r="B199" s="62"/>
      <c r="C199" s="60"/>
      <c r="D199" s="60"/>
      <c r="E199" s="61"/>
      <c r="F199" s="61"/>
      <c r="G199" s="61"/>
      <c r="H199" s="57"/>
    </row>
    <row r="200" spans="1:9" s="44" customFormat="1" ht="18" customHeight="1">
      <c r="A200" s="58"/>
      <c r="B200" s="62"/>
      <c r="C200" s="60"/>
      <c r="D200" s="60"/>
      <c r="E200" s="61"/>
      <c r="F200" s="61"/>
      <c r="G200" s="61"/>
      <c r="H200" s="57"/>
    </row>
    <row r="201" spans="1:9" s="44" customFormat="1" ht="18" customHeight="1">
      <c r="A201" s="58"/>
      <c r="B201" s="62"/>
      <c r="C201" s="60"/>
      <c r="D201" s="60"/>
      <c r="E201" s="61"/>
      <c r="F201" s="61"/>
      <c r="G201" s="61"/>
      <c r="H201" s="57"/>
    </row>
    <row r="202" spans="1:9" s="44" customFormat="1" ht="18" customHeight="1">
      <c r="A202" s="58"/>
      <c r="B202" s="62"/>
      <c r="C202" s="60"/>
      <c r="D202" s="60"/>
      <c r="E202" s="61"/>
      <c r="F202" s="61"/>
      <c r="G202" s="61"/>
      <c r="H202" s="57"/>
    </row>
    <row r="203" spans="1:9" s="44" customFormat="1" ht="18" customHeight="1">
      <c r="A203" s="58"/>
      <c r="B203" s="62"/>
      <c r="C203" s="60"/>
      <c r="D203" s="60"/>
      <c r="E203" s="61"/>
      <c r="F203" s="61"/>
      <c r="G203" s="61"/>
      <c r="H203" s="57"/>
    </row>
    <row r="204" spans="1:9" s="44" customFormat="1" ht="18" customHeight="1">
      <c r="A204" s="58"/>
      <c r="B204" s="62"/>
      <c r="C204" s="60"/>
      <c r="D204" s="60"/>
      <c r="E204" s="61"/>
      <c r="F204" s="61"/>
      <c r="G204" s="61"/>
      <c r="H204" s="57"/>
    </row>
    <row r="205" spans="1:9" s="44" customFormat="1" ht="18" customHeight="1">
      <c r="A205" s="58"/>
      <c r="B205" s="62"/>
      <c r="C205" s="60"/>
      <c r="D205" s="60"/>
      <c r="E205" s="61"/>
      <c r="F205" s="61"/>
      <c r="G205" s="61"/>
      <c r="H205" s="57"/>
    </row>
    <row r="206" spans="1:9" s="44" customFormat="1" ht="18" customHeight="1">
      <c r="A206" s="58"/>
      <c r="B206" s="62"/>
      <c r="C206" s="60"/>
      <c r="D206" s="60"/>
      <c r="E206" s="61"/>
      <c r="F206" s="61"/>
      <c r="G206" s="61"/>
      <c r="H206" s="57"/>
    </row>
    <row r="207" spans="1:9" s="44" customFormat="1" ht="18" customHeight="1">
      <c r="A207" s="58"/>
      <c r="B207" s="62"/>
      <c r="C207" s="60"/>
      <c r="D207" s="60"/>
      <c r="E207" s="61"/>
      <c r="F207" s="61"/>
      <c r="G207" s="61"/>
      <c r="H207" s="57"/>
    </row>
    <row r="208" spans="1:9" s="44" customFormat="1" ht="18" customHeight="1">
      <c r="A208" s="58"/>
      <c r="B208" s="62"/>
      <c r="C208" s="60"/>
      <c r="D208" s="60"/>
      <c r="E208" s="61"/>
      <c r="F208" s="61"/>
      <c r="G208" s="61"/>
      <c r="H208" s="57"/>
    </row>
    <row r="209" spans="1:9" s="44" customFormat="1" ht="18" customHeight="1">
      <c r="A209" s="58"/>
      <c r="B209" s="62"/>
      <c r="C209" s="60"/>
      <c r="D209" s="60"/>
      <c r="E209" s="61"/>
      <c r="F209" s="61"/>
      <c r="G209" s="61"/>
      <c r="H209" s="57"/>
    </row>
    <row r="210" spans="1:9" s="51" customFormat="1" ht="18" customHeight="1">
      <c r="A210" s="58"/>
      <c r="B210" s="62"/>
      <c r="C210" s="60"/>
      <c r="D210" s="60"/>
      <c r="E210" s="61"/>
      <c r="F210" s="61"/>
      <c r="G210" s="61"/>
      <c r="H210" s="57"/>
    </row>
    <row r="211" spans="1:9" s="51" customFormat="1" ht="18" customHeight="1">
      <c r="A211" s="58"/>
      <c r="B211" s="62"/>
      <c r="C211" s="60"/>
      <c r="D211" s="60"/>
      <c r="E211" s="61"/>
      <c r="F211" s="61"/>
      <c r="G211" s="61"/>
      <c r="H211" s="57"/>
      <c r="I211" s="63"/>
    </row>
    <row r="212" spans="1:9" s="51" customFormat="1" ht="18" customHeight="1">
      <c r="A212" s="58"/>
      <c r="B212" s="62"/>
      <c r="C212" s="60"/>
      <c r="D212" s="60"/>
      <c r="E212" s="61"/>
      <c r="F212" s="61"/>
      <c r="G212" s="61"/>
      <c r="H212" s="57"/>
      <c r="I212" s="63"/>
    </row>
    <row r="213" spans="1:9" s="51" customFormat="1" ht="18" customHeight="1">
      <c r="A213" s="58"/>
      <c r="B213" s="62"/>
      <c r="C213" s="60"/>
      <c r="D213" s="60"/>
      <c r="E213" s="61"/>
      <c r="F213" s="61"/>
      <c r="G213" s="61"/>
      <c r="H213" s="57"/>
    </row>
    <row r="214" spans="1:9" s="44" customFormat="1" ht="18" customHeight="1">
      <c r="A214" s="58"/>
      <c r="B214" s="62"/>
      <c r="C214" s="60"/>
      <c r="D214" s="60"/>
      <c r="E214" s="61"/>
      <c r="F214" s="61"/>
      <c r="G214" s="61"/>
      <c r="H214" s="57"/>
    </row>
    <row r="215" spans="1:9" s="44" customFormat="1" ht="18" customHeight="1">
      <c r="A215" s="58"/>
      <c r="B215" s="62"/>
      <c r="C215" s="60"/>
      <c r="D215" s="60"/>
      <c r="E215" s="61"/>
      <c r="F215" s="61"/>
      <c r="G215" s="61"/>
      <c r="H215" s="57"/>
    </row>
    <row r="216" spans="1:9" s="44" customFormat="1" ht="18" customHeight="1">
      <c r="A216" s="58"/>
      <c r="B216" s="62"/>
      <c r="C216" s="60"/>
      <c r="D216" s="60"/>
      <c r="E216" s="61"/>
      <c r="F216" s="61"/>
      <c r="G216" s="61"/>
      <c r="H216" s="57"/>
    </row>
    <row r="217" spans="1:9" s="44" customFormat="1" ht="18" customHeight="1">
      <c r="A217" s="58"/>
      <c r="B217" s="62"/>
      <c r="C217" s="60"/>
      <c r="D217" s="60"/>
      <c r="E217" s="61"/>
      <c r="F217" s="61"/>
      <c r="G217" s="61"/>
      <c r="H217" s="57"/>
    </row>
    <row r="218" spans="1:9" s="44" customFormat="1" ht="18" customHeight="1">
      <c r="A218" s="58"/>
      <c r="B218" s="62"/>
      <c r="C218" s="60"/>
      <c r="D218" s="60"/>
      <c r="E218" s="61"/>
      <c r="F218" s="61"/>
      <c r="G218" s="61"/>
      <c r="H218" s="57"/>
    </row>
    <row r="219" spans="1:9" s="44" customFormat="1" ht="18" customHeight="1">
      <c r="A219" s="58"/>
      <c r="B219" s="62"/>
      <c r="C219" s="60"/>
      <c r="D219" s="60"/>
      <c r="E219" s="61"/>
      <c r="F219" s="61"/>
      <c r="G219" s="61"/>
      <c r="H219" s="57"/>
    </row>
    <row r="220" spans="1:9" s="44" customFormat="1" ht="18" customHeight="1">
      <c r="A220" s="58"/>
      <c r="B220" s="62"/>
      <c r="C220" s="60"/>
      <c r="D220" s="60"/>
      <c r="E220" s="61"/>
      <c r="F220" s="61"/>
      <c r="G220" s="61"/>
      <c r="H220" s="57"/>
    </row>
    <row r="221" spans="1:9" s="44" customFormat="1" ht="18" customHeight="1">
      <c r="A221" s="58"/>
      <c r="B221" s="62"/>
      <c r="C221" s="60"/>
      <c r="D221" s="60"/>
      <c r="E221" s="61"/>
      <c r="F221" s="61"/>
      <c r="G221" s="61"/>
      <c r="H221" s="57"/>
    </row>
    <row r="222" spans="1:9" s="44" customFormat="1" ht="18" customHeight="1">
      <c r="A222" s="58"/>
      <c r="B222" s="62"/>
      <c r="C222" s="60"/>
      <c r="D222" s="60"/>
      <c r="E222" s="61"/>
      <c r="F222" s="61"/>
      <c r="G222" s="61"/>
      <c r="H222" s="57"/>
    </row>
    <row r="223" spans="1:9" s="44" customFormat="1" ht="18" customHeight="1">
      <c r="A223" s="58"/>
      <c r="B223" s="62"/>
      <c r="C223" s="60"/>
      <c r="D223" s="60"/>
      <c r="E223" s="61"/>
      <c r="F223" s="61"/>
      <c r="G223" s="61"/>
      <c r="H223" s="57"/>
    </row>
    <row r="224" spans="1:9" s="44" customFormat="1" ht="18" customHeight="1">
      <c r="A224" s="58"/>
      <c r="B224" s="62"/>
      <c r="C224" s="60"/>
      <c r="D224" s="60"/>
      <c r="E224" s="61"/>
      <c r="F224" s="61"/>
      <c r="G224" s="61"/>
      <c r="H224" s="57"/>
    </row>
    <row r="225" spans="1:9" s="44" customFormat="1" ht="18" customHeight="1">
      <c r="A225" s="58"/>
      <c r="B225" s="62"/>
      <c r="C225" s="60"/>
      <c r="D225" s="60"/>
      <c r="E225" s="61"/>
      <c r="F225" s="61"/>
      <c r="G225" s="61"/>
      <c r="H225" s="57"/>
      <c r="I225" s="63"/>
    </row>
    <row r="226" spans="1:9" s="44" customFormat="1" ht="18" customHeight="1">
      <c r="A226" s="58"/>
      <c r="B226" s="62"/>
      <c r="C226" s="60"/>
      <c r="D226" s="60"/>
      <c r="E226" s="61"/>
      <c r="F226" s="61"/>
      <c r="G226" s="61"/>
      <c r="H226" s="57"/>
    </row>
    <row r="227" spans="1:9" s="44" customFormat="1" ht="18" customHeight="1">
      <c r="A227" s="58"/>
      <c r="B227" s="62"/>
      <c r="C227" s="60"/>
      <c r="D227" s="60"/>
      <c r="E227" s="61"/>
      <c r="F227" s="61"/>
      <c r="G227" s="61"/>
      <c r="H227" s="57"/>
    </row>
    <row r="228" spans="1:9" s="44" customFormat="1" ht="18" customHeight="1">
      <c r="A228" s="58"/>
      <c r="B228" s="62"/>
      <c r="C228" s="60"/>
      <c r="D228" s="60"/>
      <c r="E228" s="61"/>
      <c r="F228" s="61"/>
      <c r="G228" s="61"/>
      <c r="H228" s="57"/>
    </row>
    <row r="229" spans="1:9" s="44" customFormat="1" ht="18" customHeight="1">
      <c r="A229" s="58"/>
      <c r="B229" s="62"/>
      <c r="C229" s="60"/>
      <c r="D229" s="60"/>
      <c r="E229" s="61"/>
      <c r="F229" s="61"/>
      <c r="G229" s="61"/>
      <c r="H229" s="57"/>
    </row>
    <row r="230" spans="1:9" s="44" customFormat="1" ht="18" customHeight="1">
      <c r="A230" s="58"/>
      <c r="B230" s="62"/>
      <c r="C230" s="60"/>
      <c r="D230" s="60"/>
      <c r="E230" s="61"/>
      <c r="F230" s="61"/>
      <c r="G230" s="61"/>
      <c r="H230" s="57"/>
    </row>
    <row r="231" spans="1:9" s="44" customFormat="1" ht="18" customHeight="1">
      <c r="A231" s="58"/>
      <c r="B231" s="62"/>
      <c r="C231" s="60"/>
      <c r="D231" s="60"/>
      <c r="E231" s="61"/>
      <c r="F231" s="61"/>
      <c r="G231" s="61"/>
      <c r="H231" s="57"/>
    </row>
    <row r="232" spans="1:9" s="44" customFormat="1" ht="18" customHeight="1">
      <c r="A232" s="58"/>
      <c r="B232" s="62"/>
      <c r="C232" s="60"/>
      <c r="D232" s="60"/>
      <c r="E232" s="61"/>
      <c r="F232" s="61"/>
      <c r="G232" s="61"/>
      <c r="H232" s="57"/>
    </row>
    <row r="233" spans="1:9" s="44" customFormat="1" ht="18" customHeight="1">
      <c r="A233" s="58"/>
      <c r="B233" s="62"/>
      <c r="C233" s="60"/>
      <c r="D233" s="60"/>
      <c r="E233" s="61"/>
      <c r="F233" s="61"/>
      <c r="G233" s="61"/>
      <c r="H233" s="57"/>
    </row>
    <row r="234" spans="1:9" s="44" customFormat="1" ht="18" customHeight="1">
      <c r="A234" s="58"/>
      <c r="B234" s="62"/>
      <c r="C234" s="60"/>
      <c r="D234" s="60"/>
      <c r="E234" s="61"/>
      <c r="F234" s="61"/>
      <c r="G234" s="61"/>
      <c r="H234" s="57"/>
    </row>
    <row r="235" spans="1:9" s="44" customFormat="1" ht="18" customHeight="1">
      <c r="A235" s="58"/>
      <c r="B235" s="62"/>
      <c r="C235" s="60"/>
      <c r="D235" s="60"/>
      <c r="E235" s="61"/>
      <c r="F235" s="61"/>
      <c r="G235" s="61"/>
      <c r="H235" s="57"/>
      <c r="I235" s="63"/>
    </row>
    <row r="236" spans="1:9" s="44" customFormat="1" ht="18" customHeight="1">
      <c r="A236" s="58"/>
      <c r="B236" s="62"/>
      <c r="C236" s="60"/>
      <c r="D236" s="60"/>
      <c r="E236" s="61"/>
      <c r="F236" s="61"/>
      <c r="G236" s="61"/>
      <c r="H236" s="57"/>
    </row>
    <row r="237" spans="1:9" s="44" customFormat="1" ht="18" customHeight="1">
      <c r="A237" s="58"/>
      <c r="B237" s="62"/>
      <c r="C237" s="60"/>
      <c r="D237" s="60"/>
      <c r="E237" s="61"/>
      <c r="F237" s="61"/>
      <c r="G237" s="61"/>
      <c r="H237" s="57"/>
    </row>
    <row r="238" spans="1:9" s="44" customFormat="1" ht="18" customHeight="1">
      <c r="A238" s="58"/>
      <c r="B238" s="62"/>
      <c r="C238" s="60"/>
      <c r="D238" s="60"/>
      <c r="E238" s="61"/>
      <c r="F238" s="61"/>
      <c r="G238" s="61"/>
      <c r="H238" s="57"/>
    </row>
    <row r="239" spans="1:9" s="44" customFormat="1" ht="18" customHeight="1">
      <c r="A239" s="58"/>
      <c r="B239" s="62"/>
      <c r="C239" s="60"/>
      <c r="D239" s="60"/>
      <c r="E239" s="61"/>
      <c r="F239" s="61"/>
      <c r="G239" s="61"/>
      <c r="H239" s="57"/>
    </row>
    <row r="240" spans="1:9" s="44" customFormat="1" ht="18" customHeight="1">
      <c r="A240" s="58"/>
      <c r="B240" s="62"/>
      <c r="C240" s="60"/>
      <c r="D240" s="60"/>
      <c r="E240" s="61"/>
      <c r="F240" s="61"/>
      <c r="G240" s="61"/>
      <c r="H240" s="57"/>
    </row>
    <row r="241" spans="1:8" s="44" customFormat="1" ht="18" customHeight="1">
      <c r="A241" s="58"/>
      <c r="B241" s="62"/>
      <c r="C241" s="60"/>
      <c r="D241" s="60"/>
      <c r="E241" s="61"/>
      <c r="F241" s="61"/>
      <c r="G241" s="61"/>
      <c r="H241" s="57"/>
    </row>
    <row r="242" spans="1:8" s="44" customFormat="1" ht="18" customHeight="1">
      <c r="A242" s="58"/>
      <c r="B242" s="62"/>
      <c r="C242" s="60"/>
      <c r="D242" s="60"/>
      <c r="E242" s="61"/>
      <c r="F242" s="61"/>
      <c r="G242" s="61"/>
      <c r="H242" s="57"/>
    </row>
    <row r="243" spans="1:8" s="44" customFormat="1" ht="18" customHeight="1">
      <c r="A243" s="58"/>
      <c r="B243" s="62"/>
      <c r="C243" s="60"/>
      <c r="D243" s="60"/>
      <c r="E243" s="61"/>
      <c r="F243" s="61"/>
      <c r="G243" s="61"/>
      <c r="H243" s="57"/>
    </row>
    <row r="244" spans="1:8" s="44" customFormat="1" ht="18" customHeight="1">
      <c r="A244" s="58"/>
      <c r="B244" s="62"/>
      <c r="C244" s="60"/>
      <c r="D244" s="60"/>
      <c r="E244" s="61"/>
      <c r="F244" s="61"/>
      <c r="G244" s="61"/>
      <c r="H244" s="57"/>
    </row>
    <row r="245" spans="1:8" s="44" customFormat="1" ht="18" customHeight="1">
      <c r="A245" s="58"/>
      <c r="B245" s="62"/>
      <c r="C245" s="60"/>
      <c r="D245" s="60"/>
      <c r="E245" s="61"/>
      <c r="F245" s="61"/>
      <c r="G245" s="61"/>
      <c r="H245" s="57"/>
    </row>
    <row r="246" spans="1:8" s="44" customFormat="1" ht="18" customHeight="1">
      <c r="A246" s="58"/>
      <c r="B246" s="62"/>
      <c r="C246" s="60"/>
      <c r="D246" s="60"/>
      <c r="E246" s="61"/>
      <c r="F246" s="61"/>
      <c r="G246" s="61"/>
      <c r="H246" s="57"/>
    </row>
    <row r="247" spans="1:8" s="44" customFormat="1" ht="18" customHeight="1">
      <c r="A247" s="58"/>
      <c r="B247" s="62"/>
      <c r="C247" s="60"/>
      <c r="D247" s="60"/>
      <c r="E247" s="61"/>
      <c r="F247" s="61"/>
      <c r="G247" s="61"/>
      <c r="H247" s="57"/>
    </row>
    <row r="248" spans="1:8" s="44" customFormat="1" ht="18" customHeight="1">
      <c r="A248" s="58"/>
      <c r="B248" s="62"/>
      <c r="C248" s="60"/>
      <c r="D248" s="60"/>
      <c r="E248" s="61"/>
      <c r="F248" s="61"/>
      <c r="G248" s="61"/>
      <c r="H248" s="57"/>
    </row>
    <row r="249" spans="1:8" s="44" customFormat="1" ht="18" customHeight="1">
      <c r="A249" s="58"/>
      <c r="B249" s="62"/>
      <c r="C249" s="60"/>
      <c r="D249" s="60"/>
      <c r="E249" s="61"/>
      <c r="F249" s="61"/>
      <c r="G249" s="61"/>
      <c r="H249" s="57"/>
    </row>
    <row r="250" spans="1:8" s="44" customFormat="1" ht="18" customHeight="1">
      <c r="A250" s="58"/>
      <c r="B250" s="62"/>
      <c r="C250" s="60"/>
      <c r="D250" s="60"/>
      <c r="E250" s="61"/>
      <c r="F250" s="61"/>
      <c r="G250" s="61"/>
      <c r="H250" s="57"/>
    </row>
    <row r="251" spans="1:8" s="44" customFormat="1" ht="18" customHeight="1">
      <c r="A251" s="58"/>
      <c r="B251" s="62"/>
      <c r="C251" s="60"/>
      <c r="D251" s="60"/>
      <c r="E251" s="61"/>
      <c r="F251" s="61"/>
      <c r="G251" s="61"/>
      <c r="H251" s="57"/>
    </row>
    <row r="252" spans="1:8" s="44" customFormat="1" ht="18" customHeight="1">
      <c r="A252" s="58"/>
      <c r="B252" s="62"/>
      <c r="C252" s="60"/>
      <c r="D252" s="60"/>
      <c r="E252" s="61"/>
      <c r="F252" s="61"/>
      <c r="G252" s="61"/>
      <c r="H252" s="57"/>
    </row>
    <row r="253" spans="1:8" s="44" customFormat="1" ht="18" customHeight="1">
      <c r="A253" s="58"/>
      <c r="B253" s="62"/>
      <c r="C253" s="60"/>
      <c r="D253" s="60"/>
      <c r="E253" s="61"/>
      <c r="F253" s="61"/>
      <c r="G253" s="61"/>
      <c r="H253" s="57"/>
    </row>
    <row r="254" spans="1:8" s="44" customFormat="1" ht="18" customHeight="1">
      <c r="A254" s="58"/>
      <c r="B254" s="62"/>
      <c r="C254" s="60"/>
      <c r="D254" s="60"/>
      <c r="E254" s="61"/>
      <c r="F254" s="61"/>
      <c r="G254" s="61"/>
      <c r="H254" s="57"/>
    </row>
    <row r="255" spans="1:8" s="44" customFormat="1" ht="18" customHeight="1">
      <c r="A255" s="58"/>
      <c r="B255" s="62"/>
      <c r="C255" s="60"/>
      <c r="D255" s="60"/>
      <c r="E255" s="61"/>
      <c r="F255" s="61"/>
      <c r="G255" s="61"/>
      <c r="H255" s="57"/>
    </row>
    <row r="256" spans="1:8" s="44" customFormat="1" ht="18" customHeight="1">
      <c r="A256" s="58"/>
      <c r="B256" s="62"/>
      <c r="C256" s="60"/>
      <c r="D256" s="60"/>
      <c r="E256" s="61"/>
      <c r="F256" s="61"/>
      <c r="G256" s="61"/>
      <c r="H256" s="57"/>
    </row>
    <row r="257" spans="1:9" s="44" customFormat="1" ht="18" customHeight="1">
      <c r="A257" s="58"/>
      <c r="B257" s="62"/>
      <c r="C257" s="60"/>
      <c r="D257" s="60"/>
      <c r="E257" s="61"/>
      <c r="F257" s="61"/>
      <c r="G257" s="61"/>
      <c r="H257" s="57"/>
    </row>
    <row r="258" spans="1:9" s="44" customFormat="1" ht="18" customHeight="1">
      <c r="A258" s="58"/>
      <c r="B258" s="62"/>
      <c r="C258" s="60"/>
      <c r="D258" s="60"/>
      <c r="E258" s="61"/>
      <c r="F258" s="61"/>
      <c r="G258" s="61"/>
      <c r="H258" s="57"/>
      <c r="I258" s="63"/>
    </row>
    <row r="259" spans="1:9" s="44" customFormat="1" ht="18" customHeight="1">
      <c r="A259" s="58"/>
      <c r="B259" s="62"/>
      <c r="C259" s="60"/>
      <c r="D259" s="60"/>
      <c r="E259" s="61"/>
      <c r="F259" s="61"/>
      <c r="G259" s="61"/>
      <c r="H259" s="57"/>
    </row>
    <row r="260" spans="1:9" s="44" customFormat="1" ht="18" customHeight="1">
      <c r="A260" s="58"/>
      <c r="B260" s="62"/>
      <c r="C260" s="60"/>
      <c r="D260" s="60"/>
      <c r="E260" s="61"/>
      <c r="F260" s="61"/>
      <c r="G260" s="61"/>
      <c r="H260" s="57"/>
    </row>
    <row r="261" spans="1:9" s="44" customFormat="1" ht="18" customHeight="1">
      <c r="A261" s="58"/>
      <c r="B261" s="62"/>
      <c r="C261" s="60"/>
      <c r="D261" s="60"/>
      <c r="E261" s="61"/>
      <c r="F261" s="61"/>
      <c r="G261" s="61"/>
      <c r="H261" s="57"/>
      <c r="I261" s="63"/>
    </row>
    <row r="262" spans="1:9" s="44" customFormat="1" ht="18" customHeight="1">
      <c r="A262" s="58"/>
      <c r="B262" s="62"/>
      <c r="C262" s="60"/>
      <c r="D262" s="60"/>
      <c r="E262" s="61"/>
      <c r="F262" s="61"/>
      <c r="G262" s="61"/>
      <c r="H262" s="57"/>
    </row>
    <row r="263" spans="1:9" s="44" customFormat="1" ht="18" customHeight="1">
      <c r="A263" s="58"/>
      <c r="B263" s="62"/>
      <c r="C263" s="60"/>
      <c r="D263" s="60"/>
      <c r="E263" s="61"/>
      <c r="F263" s="61"/>
      <c r="G263" s="61"/>
      <c r="H263" s="57"/>
    </row>
    <row r="264" spans="1:9" s="44" customFormat="1" ht="18" customHeight="1">
      <c r="A264" s="58"/>
      <c r="B264" s="62"/>
      <c r="C264" s="60"/>
      <c r="D264" s="60"/>
      <c r="E264" s="61"/>
      <c r="F264" s="61"/>
      <c r="G264" s="61"/>
      <c r="H264" s="57"/>
    </row>
    <row r="265" spans="1:9" s="44" customFormat="1" ht="18" customHeight="1">
      <c r="A265" s="58"/>
      <c r="B265" s="62"/>
      <c r="C265" s="60"/>
      <c r="D265" s="60"/>
      <c r="E265" s="61"/>
      <c r="F265" s="61"/>
      <c r="G265" s="61"/>
      <c r="H265" s="57"/>
    </row>
    <row r="266" spans="1:9" s="44" customFormat="1" ht="18" customHeight="1">
      <c r="A266" s="58"/>
      <c r="B266" s="62"/>
      <c r="C266" s="60"/>
      <c r="D266" s="60"/>
      <c r="E266" s="61"/>
      <c r="F266" s="61"/>
      <c r="G266" s="61"/>
      <c r="H266" s="57"/>
    </row>
    <row r="267" spans="1:9" s="44" customFormat="1" ht="18" customHeight="1">
      <c r="A267" s="58"/>
      <c r="B267" s="62"/>
      <c r="C267" s="60"/>
      <c r="D267" s="60"/>
      <c r="E267" s="61"/>
      <c r="F267" s="61"/>
      <c r="G267" s="61"/>
      <c r="H267" s="57"/>
    </row>
    <row r="268" spans="1:9" s="44" customFormat="1" ht="18" customHeight="1">
      <c r="A268" s="58"/>
      <c r="B268" s="62"/>
      <c r="C268" s="60"/>
      <c r="D268" s="60"/>
      <c r="E268" s="61"/>
      <c r="F268" s="61"/>
      <c r="G268" s="61"/>
      <c r="H268" s="57"/>
    </row>
    <row r="269" spans="1:9" s="44" customFormat="1" ht="18" customHeight="1">
      <c r="A269" s="58"/>
      <c r="B269" s="62"/>
      <c r="C269" s="60"/>
      <c r="D269" s="60"/>
      <c r="E269" s="61"/>
      <c r="F269" s="61"/>
      <c r="G269" s="61"/>
      <c r="H269" s="57"/>
    </row>
    <row r="270" spans="1:9" s="44" customFormat="1" ht="18" customHeight="1">
      <c r="A270" s="58"/>
      <c r="B270" s="62"/>
      <c r="C270" s="60"/>
      <c r="D270" s="60"/>
      <c r="E270" s="61"/>
      <c r="F270" s="61"/>
      <c r="G270" s="61"/>
      <c r="H270" s="57"/>
    </row>
    <row r="271" spans="1:9" s="44" customFormat="1" ht="18" customHeight="1">
      <c r="A271" s="58"/>
      <c r="B271" s="62"/>
      <c r="C271" s="60"/>
      <c r="D271" s="60"/>
      <c r="E271" s="61"/>
      <c r="F271" s="61"/>
      <c r="G271" s="61"/>
      <c r="H271" s="57"/>
    </row>
    <row r="272" spans="1:9" s="44" customFormat="1" ht="18" customHeight="1">
      <c r="A272" s="58"/>
      <c r="B272" s="62"/>
      <c r="C272" s="60"/>
      <c r="D272" s="60"/>
      <c r="E272" s="61"/>
      <c r="F272" s="61"/>
      <c r="G272" s="61"/>
      <c r="H272" s="57"/>
    </row>
    <row r="273" spans="1:9" s="44" customFormat="1" ht="18" customHeight="1">
      <c r="A273" s="58"/>
      <c r="B273" s="62"/>
      <c r="C273" s="60"/>
      <c r="D273" s="60"/>
      <c r="E273" s="61"/>
      <c r="F273" s="61"/>
      <c r="G273" s="61"/>
      <c r="H273" s="57"/>
    </row>
    <row r="274" spans="1:9" s="44" customFormat="1" ht="18" customHeight="1">
      <c r="A274" s="58"/>
      <c r="B274" s="62"/>
      <c r="C274" s="60"/>
      <c r="D274" s="60"/>
      <c r="E274" s="61"/>
      <c r="F274" s="61"/>
      <c r="G274" s="61"/>
      <c r="H274" s="57"/>
    </row>
    <row r="275" spans="1:9" s="44" customFormat="1" ht="18" customHeight="1">
      <c r="A275" s="58"/>
      <c r="B275" s="62"/>
      <c r="C275" s="60"/>
      <c r="D275" s="60"/>
      <c r="E275" s="61"/>
      <c r="F275" s="61"/>
      <c r="G275" s="61"/>
      <c r="H275" s="57"/>
      <c r="I275" s="63"/>
    </row>
    <row r="276" spans="1:9" s="44" customFormat="1" ht="18" customHeight="1">
      <c r="A276" s="58"/>
      <c r="B276" s="62"/>
      <c r="C276" s="60"/>
      <c r="D276" s="60"/>
      <c r="E276" s="61"/>
      <c r="F276" s="61"/>
      <c r="G276" s="61"/>
      <c r="H276" s="57"/>
    </row>
    <row r="277" spans="1:9" s="44" customFormat="1" ht="18" customHeight="1">
      <c r="A277" s="58"/>
      <c r="B277" s="62"/>
      <c r="C277" s="60"/>
      <c r="D277" s="60"/>
      <c r="E277" s="61"/>
      <c r="F277" s="61"/>
      <c r="G277" s="61"/>
      <c r="H277" s="57"/>
    </row>
    <row r="278" spans="1:9" s="44" customFormat="1" ht="18" customHeight="1">
      <c r="A278" s="58"/>
      <c r="B278" s="62"/>
      <c r="C278" s="60"/>
      <c r="D278" s="60"/>
      <c r="E278" s="61"/>
      <c r="F278" s="61"/>
      <c r="G278" s="61"/>
      <c r="H278" s="57"/>
    </row>
    <row r="279" spans="1:9" s="44" customFormat="1" ht="18" customHeight="1">
      <c r="A279" s="58"/>
      <c r="B279" s="62"/>
      <c r="C279" s="60"/>
      <c r="D279" s="60"/>
      <c r="E279" s="61"/>
      <c r="F279" s="61"/>
      <c r="G279" s="61"/>
      <c r="H279" s="57"/>
    </row>
    <row r="280" spans="1:9" s="44" customFormat="1" ht="18" customHeight="1">
      <c r="A280" s="58"/>
      <c r="B280" s="62"/>
      <c r="C280" s="60"/>
      <c r="D280" s="60"/>
      <c r="E280" s="61"/>
      <c r="F280" s="61"/>
      <c r="G280" s="61"/>
      <c r="H280" s="57"/>
    </row>
    <row r="281" spans="1:9" s="44" customFormat="1" ht="18" customHeight="1">
      <c r="A281" s="58"/>
      <c r="B281" s="62"/>
      <c r="C281" s="60"/>
      <c r="D281" s="60"/>
      <c r="E281" s="61"/>
      <c r="F281" s="61"/>
      <c r="G281" s="61"/>
      <c r="H281" s="57"/>
    </row>
    <row r="282" spans="1:9" s="44" customFormat="1" ht="18" customHeight="1">
      <c r="A282" s="58"/>
      <c r="B282" s="62"/>
      <c r="C282" s="60"/>
      <c r="D282" s="60"/>
      <c r="E282" s="61"/>
      <c r="F282" s="61"/>
      <c r="G282" s="61"/>
      <c r="H282" s="57"/>
    </row>
    <row r="283" spans="1:9" s="44" customFormat="1" ht="18" customHeight="1">
      <c r="A283" s="58"/>
      <c r="B283" s="62"/>
      <c r="C283" s="60"/>
      <c r="D283" s="60"/>
      <c r="E283" s="61"/>
      <c r="F283" s="61"/>
      <c r="G283" s="61"/>
      <c r="H283" s="57"/>
    </row>
    <row r="284" spans="1:9" s="44" customFormat="1" ht="18" customHeight="1">
      <c r="A284" s="58"/>
      <c r="B284" s="62"/>
      <c r="C284" s="60"/>
      <c r="D284" s="60"/>
      <c r="E284" s="61"/>
      <c r="F284" s="61"/>
      <c r="G284" s="61"/>
      <c r="H284" s="57"/>
    </row>
    <row r="285" spans="1:9" s="44" customFormat="1" ht="18" customHeight="1">
      <c r="A285" s="58"/>
      <c r="B285" s="62"/>
      <c r="C285" s="60"/>
      <c r="D285" s="60"/>
      <c r="E285" s="61"/>
      <c r="F285" s="61"/>
      <c r="G285" s="61"/>
      <c r="H285" s="57"/>
    </row>
    <row r="286" spans="1:9" s="44" customFormat="1" ht="18" customHeight="1">
      <c r="A286" s="58"/>
      <c r="B286" s="62"/>
      <c r="C286" s="60"/>
      <c r="D286" s="60"/>
      <c r="E286" s="61"/>
      <c r="F286" s="61"/>
      <c r="G286" s="61"/>
      <c r="H286" s="57"/>
    </row>
    <row r="287" spans="1:9" s="44" customFormat="1" ht="18" customHeight="1">
      <c r="A287" s="58"/>
      <c r="B287" s="62"/>
      <c r="C287" s="60"/>
      <c r="D287" s="60"/>
      <c r="E287" s="61"/>
      <c r="F287" s="61"/>
      <c r="G287" s="61"/>
      <c r="H287" s="57"/>
    </row>
    <row r="288" spans="1:9" s="44" customFormat="1" ht="18" customHeight="1">
      <c r="A288" s="58"/>
      <c r="B288" s="62"/>
      <c r="C288" s="60"/>
      <c r="D288" s="60"/>
      <c r="E288" s="61"/>
      <c r="F288" s="61"/>
      <c r="G288" s="61"/>
      <c r="H288" s="57"/>
    </row>
    <row r="289" spans="1:8" s="44" customFormat="1" ht="18" customHeight="1">
      <c r="A289" s="58"/>
      <c r="B289" s="62"/>
      <c r="C289" s="60"/>
      <c r="D289" s="60"/>
      <c r="E289" s="61"/>
      <c r="F289" s="61"/>
      <c r="G289" s="61"/>
      <c r="H289" s="57"/>
    </row>
    <row r="290" spans="1:8" s="44" customFormat="1" ht="18" customHeight="1">
      <c r="A290" s="58"/>
      <c r="B290" s="62"/>
      <c r="C290" s="60"/>
      <c r="D290" s="60"/>
      <c r="E290" s="61"/>
      <c r="F290" s="61"/>
      <c r="G290" s="61"/>
      <c r="H290" s="57"/>
    </row>
    <row r="291" spans="1:8" s="44" customFormat="1" ht="18" customHeight="1">
      <c r="A291" s="58"/>
      <c r="B291" s="62"/>
      <c r="C291" s="60"/>
      <c r="D291" s="60"/>
      <c r="E291" s="61"/>
      <c r="F291" s="61"/>
      <c r="G291" s="61"/>
      <c r="H291" s="57"/>
    </row>
    <row r="292" spans="1:8" s="44" customFormat="1" ht="18" customHeight="1">
      <c r="A292" s="58"/>
      <c r="B292" s="62"/>
      <c r="C292" s="60"/>
      <c r="D292" s="60"/>
      <c r="E292" s="61"/>
      <c r="F292" s="61"/>
      <c r="G292" s="61"/>
      <c r="H292" s="57"/>
    </row>
    <row r="293" spans="1:8" s="44" customFormat="1" ht="18" customHeight="1">
      <c r="A293" s="58"/>
      <c r="B293" s="62"/>
      <c r="C293" s="60"/>
      <c r="D293" s="60"/>
      <c r="E293" s="61"/>
      <c r="F293" s="61"/>
      <c r="G293" s="61"/>
      <c r="H293" s="57"/>
    </row>
    <row r="294" spans="1:8" s="44" customFormat="1" ht="18" customHeight="1">
      <c r="A294" s="58"/>
      <c r="B294" s="62"/>
      <c r="C294" s="60"/>
      <c r="D294" s="60"/>
      <c r="E294" s="61"/>
      <c r="F294" s="61"/>
      <c r="G294" s="61"/>
      <c r="H294" s="57"/>
    </row>
    <row r="295" spans="1:8" ht="18" customHeight="1"/>
    <row r="296" spans="1:8" ht="18" customHeight="1"/>
    <row r="297" spans="1:8" ht="18" customHeight="1"/>
    <row r="298" spans="1:8" ht="18" customHeight="1"/>
    <row r="299" spans="1:8" ht="18" customHeight="1"/>
    <row r="300" spans="1:8" ht="18" customHeight="1"/>
    <row r="301" spans="1:8" ht="18" customHeight="1"/>
    <row r="302" spans="1:8" ht="18" customHeight="1"/>
    <row r="303" spans="1:8" ht="18" customHeight="1"/>
    <row r="304" spans="1:8"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sheetData>
  <mergeCells count="294">
    <mergeCell ref="C289:D289"/>
    <mergeCell ref="C290:D290"/>
    <mergeCell ref="C291:D291"/>
    <mergeCell ref="C292:D292"/>
    <mergeCell ref="C293:D293"/>
    <mergeCell ref="C294:D294"/>
    <mergeCell ref="C283:D283"/>
    <mergeCell ref="C284:D284"/>
    <mergeCell ref="C285:D285"/>
    <mergeCell ref="C286:D286"/>
    <mergeCell ref="C287:D287"/>
    <mergeCell ref="C288:D288"/>
    <mergeCell ref="C277:D277"/>
    <mergeCell ref="C278:D278"/>
    <mergeCell ref="C279:D279"/>
    <mergeCell ref="C280:D280"/>
    <mergeCell ref="C281:D281"/>
    <mergeCell ref="C282:D282"/>
    <mergeCell ref="C271:D271"/>
    <mergeCell ref="C272:D272"/>
    <mergeCell ref="C273:D273"/>
    <mergeCell ref="C274:D274"/>
    <mergeCell ref="C275:D275"/>
    <mergeCell ref="C276:D276"/>
    <mergeCell ref="C265:D265"/>
    <mergeCell ref="C266:D266"/>
    <mergeCell ref="C267:D267"/>
    <mergeCell ref="C268:D268"/>
    <mergeCell ref="C269:D269"/>
    <mergeCell ref="C270:D270"/>
    <mergeCell ref="C259:D259"/>
    <mergeCell ref="C260:D260"/>
    <mergeCell ref="C261:D261"/>
    <mergeCell ref="C262:D262"/>
    <mergeCell ref="C263:D263"/>
    <mergeCell ref="C264:D264"/>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C235:D235"/>
    <mergeCell ref="C236:D236"/>
    <mergeCell ref="C237:D237"/>
    <mergeCell ref="C238:D238"/>
    <mergeCell ref="C239:D239"/>
    <mergeCell ref="C240:D240"/>
    <mergeCell ref="C229:D229"/>
    <mergeCell ref="C230:D230"/>
    <mergeCell ref="C231:D231"/>
    <mergeCell ref="C232:D232"/>
    <mergeCell ref="C233:D233"/>
    <mergeCell ref="C234:D234"/>
    <mergeCell ref="C223:D223"/>
    <mergeCell ref="C224:D224"/>
    <mergeCell ref="C225:D225"/>
    <mergeCell ref="C226:D226"/>
    <mergeCell ref="C227:D227"/>
    <mergeCell ref="C228:D228"/>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39:D139"/>
    <mergeCell ref="C140:D140"/>
    <mergeCell ref="C141:D141"/>
    <mergeCell ref="C142:D142"/>
    <mergeCell ref="C143:D143"/>
    <mergeCell ref="C144:D144"/>
    <mergeCell ref="C133:D133"/>
    <mergeCell ref="C134:D134"/>
    <mergeCell ref="C135:D135"/>
    <mergeCell ref="C136:D136"/>
    <mergeCell ref="C137:D137"/>
    <mergeCell ref="C138:D138"/>
    <mergeCell ref="C127:D127"/>
    <mergeCell ref="C128:D128"/>
    <mergeCell ref="C129:D129"/>
    <mergeCell ref="C130:D130"/>
    <mergeCell ref="C131:D131"/>
    <mergeCell ref="C132:D132"/>
    <mergeCell ref="C121:D121"/>
    <mergeCell ref="C122:D122"/>
    <mergeCell ref="C123:D123"/>
    <mergeCell ref="C124:D124"/>
    <mergeCell ref="C125:D125"/>
    <mergeCell ref="C126:D126"/>
    <mergeCell ref="C115:D115"/>
    <mergeCell ref="C116:D116"/>
    <mergeCell ref="C117:D117"/>
    <mergeCell ref="C118:D118"/>
    <mergeCell ref="C119:D119"/>
    <mergeCell ref="C120:D120"/>
    <mergeCell ref="C109:D109"/>
    <mergeCell ref="C110:D110"/>
    <mergeCell ref="C111:D111"/>
    <mergeCell ref="C112:D112"/>
    <mergeCell ref="C113:D113"/>
    <mergeCell ref="C114:D114"/>
    <mergeCell ref="C103:D103"/>
    <mergeCell ref="C104:D104"/>
    <mergeCell ref="C105:D105"/>
    <mergeCell ref="C106:D106"/>
    <mergeCell ref="C107:D107"/>
    <mergeCell ref="C108:D108"/>
    <mergeCell ref="C97:D97"/>
    <mergeCell ref="C98:D98"/>
    <mergeCell ref="C99:D99"/>
    <mergeCell ref="C100:D100"/>
    <mergeCell ref="C101:D101"/>
    <mergeCell ref="C102:D102"/>
    <mergeCell ref="C91:D91"/>
    <mergeCell ref="C92:D92"/>
    <mergeCell ref="C93:D93"/>
    <mergeCell ref="C94:D94"/>
    <mergeCell ref="C95:D95"/>
    <mergeCell ref="C96:D96"/>
    <mergeCell ref="C85:D85"/>
    <mergeCell ref="C86:D86"/>
    <mergeCell ref="C87:D87"/>
    <mergeCell ref="C88:D88"/>
    <mergeCell ref="C89:D89"/>
    <mergeCell ref="C90:D90"/>
    <mergeCell ref="C79:D79"/>
    <mergeCell ref="C80:D80"/>
    <mergeCell ref="C81:D81"/>
    <mergeCell ref="C82:D82"/>
    <mergeCell ref="C83:D83"/>
    <mergeCell ref="C84:D84"/>
    <mergeCell ref="C73:D73"/>
    <mergeCell ref="C74:D74"/>
    <mergeCell ref="C75:D75"/>
    <mergeCell ref="C76:D76"/>
    <mergeCell ref="C77:D77"/>
    <mergeCell ref="C78:D78"/>
    <mergeCell ref="C67:D67"/>
    <mergeCell ref="C68:D68"/>
    <mergeCell ref="C69:D69"/>
    <mergeCell ref="C70:D70"/>
    <mergeCell ref="C71:D71"/>
    <mergeCell ref="C72:D72"/>
    <mergeCell ref="C61:D61"/>
    <mergeCell ref="C62:D62"/>
    <mergeCell ref="C63:D63"/>
    <mergeCell ref="C64:D64"/>
    <mergeCell ref="C65:D65"/>
    <mergeCell ref="C66:D66"/>
    <mergeCell ref="C55:D55"/>
    <mergeCell ref="C56:D56"/>
    <mergeCell ref="C57:D57"/>
    <mergeCell ref="C58:D58"/>
    <mergeCell ref="C59:D59"/>
    <mergeCell ref="C60:D60"/>
    <mergeCell ref="C49:D49"/>
    <mergeCell ref="C50:D50"/>
    <mergeCell ref="C51:D51"/>
    <mergeCell ref="C52:D52"/>
    <mergeCell ref="C53:D53"/>
    <mergeCell ref="C54:D54"/>
    <mergeCell ref="C43:D43"/>
    <mergeCell ref="C44:D44"/>
    <mergeCell ref="C45:D45"/>
    <mergeCell ref="C46:D46"/>
    <mergeCell ref="C47:D47"/>
    <mergeCell ref="C48:D48"/>
    <mergeCell ref="C37:D37"/>
    <mergeCell ref="C38:D38"/>
    <mergeCell ref="C39:D39"/>
    <mergeCell ref="C40:D40"/>
    <mergeCell ref="C41:D41"/>
    <mergeCell ref="C42:D42"/>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C22:D22"/>
    <mergeCell ref="C23:D23"/>
    <mergeCell ref="C24:D24"/>
    <mergeCell ref="C13:D13"/>
    <mergeCell ref="C14:D14"/>
    <mergeCell ref="C15:D15"/>
    <mergeCell ref="C16:D16"/>
    <mergeCell ref="C17:D17"/>
    <mergeCell ref="C18:D18"/>
    <mergeCell ref="C7:D7"/>
    <mergeCell ref="C8:D8"/>
    <mergeCell ref="C9:D9"/>
    <mergeCell ref="C10:D10"/>
    <mergeCell ref="C11:D11"/>
    <mergeCell ref="C12:D12"/>
    <mergeCell ref="A5:A6"/>
    <mergeCell ref="B5:B6"/>
    <mergeCell ref="C5:D6"/>
    <mergeCell ref="E5:E6"/>
    <mergeCell ref="F5:F6"/>
    <mergeCell ref="G5:H5"/>
  </mergeCells>
  <phoneticPr fontId="1"/>
  <dataValidations count="7">
    <dataValidation type="list" allowBlank="1" showInputMessage="1" showErrorMessage="1" prompt=" - " sqref="E47:E59 JA47:JA59 SW47:SW59 ACS47:ACS59 AMO47:AMO59 AWK47:AWK59 BGG47:BGG59 BQC47:BQC59 BZY47:BZY59 CJU47:CJU59 CTQ47:CTQ59 DDM47:DDM59 DNI47:DNI59 DXE47:DXE59 EHA47:EHA59 EQW47:EQW59 FAS47:FAS59 FKO47:FKO59 FUK47:FUK59 GEG47:GEG59 GOC47:GOC59 GXY47:GXY59 HHU47:HHU59 HRQ47:HRQ59 IBM47:IBM59 ILI47:ILI59 IVE47:IVE59 JFA47:JFA59 JOW47:JOW59 JYS47:JYS59 KIO47:KIO59 KSK47:KSK59 LCG47:LCG59 LMC47:LMC59 LVY47:LVY59 MFU47:MFU59 MPQ47:MPQ59 MZM47:MZM59 NJI47:NJI59 NTE47:NTE59 ODA47:ODA59 OMW47:OMW59 OWS47:OWS59 PGO47:PGO59 PQK47:PQK59 QAG47:QAG59 QKC47:QKC59 QTY47:QTY59 RDU47:RDU59 RNQ47:RNQ59 RXM47:RXM59 SHI47:SHI59 SRE47:SRE59 TBA47:TBA59 TKW47:TKW59 TUS47:TUS59 UEO47:UEO59 UOK47:UOK59 UYG47:UYG59 VIC47:VIC59 VRY47:VRY59 WBU47:WBU59 WLQ47:WLQ59 WVM47:WVM59 E65583:E65595 JA65583:JA65595 SW65583:SW65595 ACS65583:ACS65595 AMO65583:AMO65595 AWK65583:AWK65595 BGG65583:BGG65595 BQC65583:BQC65595 BZY65583:BZY65595 CJU65583:CJU65595 CTQ65583:CTQ65595 DDM65583:DDM65595 DNI65583:DNI65595 DXE65583:DXE65595 EHA65583:EHA65595 EQW65583:EQW65595 FAS65583:FAS65595 FKO65583:FKO65595 FUK65583:FUK65595 GEG65583:GEG65595 GOC65583:GOC65595 GXY65583:GXY65595 HHU65583:HHU65595 HRQ65583:HRQ65595 IBM65583:IBM65595 ILI65583:ILI65595 IVE65583:IVE65595 JFA65583:JFA65595 JOW65583:JOW65595 JYS65583:JYS65595 KIO65583:KIO65595 KSK65583:KSK65595 LCG65583:LCG65595 LMC65583:LMC65595 LVY65583:LVY65595 MFU65583:MFU65595 MPQ65583:MPQ65595 MZM65583:MZM65595 NJI65583:NJI65595 NTE65583:NTE65595 ODA65583:ODA65595 OMW65583:OMW65595 OWS65583:OWS65595 PGO65583:PGO65595 PQK65583:PQK65595 QAG65583:QAG65595 QKC65583:QKC65595 QTY65583:QTY65595 RDU65583:RDU65595 RNQ65583:RNQ65595 RXM65583:RXM65595 SHI65583:SHI65595 SRE65583:SRE65595 TBA65583:TBA65595 TKW65583:TKW65595 TUS65583:TUS65595 UEO65583:UEO65595 UOK65583:UOK65595 UYG65583:UYG65595 VIC65583:VIC65595 VRY65583:VRY65595 WBU65583:WBU65595 WLQ65583:WLQ65595 WVM65583:WVM65595 E131119:E131131 JA131119:JA131131 SW131119:SW131131 ACS131119:ACS131131 AMO131119:AMO131131 AWK131119:AWK131131 BGG131119:BGG131131 BQC131119:BQC131131 BZY131119:BZY131131 CJU131119:CJU131131 CTQ131119:CTQ131131 DDM131119:DDM131131 DNI131119:DNI131131 DXE131119:DXE131131 EHA131119:EHA131131 EQW131119:EQW131131 FAS131119:FAS131131 FKO131119:FKO131131 FUK131119:FUK131131 GEG131119:GEG131131 GOC131119:GOC131131 GXY131119:GXY131131 HHU131119:HHU131131 HRQ131119:HRQ131131 IBM131119:IBM131131 ILI131119:ILI131131 IVE131119:IVE131131 JFA131119:JFA131131 JOW131119:JOW131131 JYS131119:JYS131131 KIO131119:KIO131131 KSK131119:KSK131131 LCG131119:LCG131131 LMC131119:LMC131131 LVY131119:LVY131131 MFU131119:MFU131131 MPQ131119:MPQ131131 MZM131119:MZM131131 NJI131119:NJI131131 NTE131119:NTE131131 ODA131119:ODA131131 OMW131119:OMW131131 OWS131119:OWS131131 PGO131119:PGO131131 PQK131119:PQK131131 QAG131119:QAG131131 QKC131119:QKC131131 QTY131119:QTY131131 RDU131119:RDU131131 RNQ131119:RNQ131131 RXM131119:RXM131131 SHI131119:SHI131131 SRE131119:SRE131131 TBA131119:TBA131131 TKW131119:TKW131131 TUS131119:TUS131131 UEO131119:UEO131131 UOK131119:UOK131131 UYG131119:UYG131131 VIC131119:VIC131131 VRY131119:VRY131131 WBU131119:WBU131131 WLQ131119:WLQ131131 WVM131119:WVM131131 E196655:E196667 JA196655:JA196667 SW196655:SW196667 ACS196655:ACS196667 AMO196655:AMO196667 AWK196655:AWK196667 BGG196655:BGG196667 BQC196655:BQC196667 BZY196655:BZY196667 CJU196655:CJU196667 CTQ196655:CTQ196667 DDM196655:DDM196667 DNI196655:DNI196667 DXE196655:DXE196667 EHA196655:EHA196667 EQW196655:EQW196667 FAS196655:FAS196667 FKO196655:FKO196667 FUK196655:FUK196667 GEG196655:GEG196667 GOC196655:GOC196667 GXY196655:GXY196667 HHU196655:HHU196667 HRQ196655:HRQ196667 IBM196655:IBM196667 ILI196655:ILI196667 IVE196655:IVE196667 JFA196655:JFA196667 JOW196655:JOW196667 JYS196655:JYS196667 KIO196655:KIO196667 KSK196655:KSK196667 LCG196655:LCG196667 LMC196655:LMC196667 LVY196655:LVY196667 MFU196655:MFU196667 MPQ196655:MPQ196667 MZM196655:MZM196667 NJI196655:NJI196667 NTE196655:NTE196667 ODA196655:ODA196667 OMW196655:OMW196667 OWS196655:OWS196667 PGO196655:PGO196667 PQK196655:PQK196667 QAG196655:QAG196667 QKC196655:QKC196667 QTY196655:QTY196667 RDU196655:RDU196667 RNQ196655:RNQ196667 RXM196655:RXM196667 SHI196655:SHI196667 SRE196655:SRE196667 TBA196655:TBA196667 TKW196655:TKW196667 TUS196655:TUS196667 UEO196655:UEO196667 UOK196655:UOK196667 UYG196655:UYG196667 VIC196655:VIC196667 VRY196655:VRY196667 WBU196655:WBU196667 WLQ196655:WLQ196667 WVM196655:WVM196667 E262191:E262203 JA262191:JA262203 SW262191:SW262203 ACS262191:ACS262203 AMO262191:AMO262203 AWK262191:AWK262203 BGG262191:BGG262203 BQC262191:BQC262203 BZY262191:BZY262203 CJU262191:CJU262203 CTQ262191:CTQ262203 DDM262191:DDM262203 DNI262191:DNI262203 DXE262191:DXE262203 EHA262191:EHA262203 EQW262191:EQW262203 FAS262191:FAS262203 FKO262191:FKO262203 FUK262191:FUK262203 GEG262191:GEG262203 GOC262191:GOC262203 GXY262191:GXY262203 HHU262191:HHU262203 HRQ262191:HRQ262203 IBM262191:IBM262203 ILI262191:ILI262203 IVE262191:IVE262203 JFA262191:JFA262203 JOW262191:JOW262203 JYS262191:JYS262203 KIO262191:KIO262203 KSK262191:KSK262203 LCG262191:LCG262203 LMC262191:LMC262203 LVY262191:LVY262203 MFU262191:MFU262203 MPQ262191:MPQ262203 MZM262191:MZM262203 NJI262191:NJI262203 NTE262191:NTE262203 ODA262191:ODA262203 OMW262191:OMW262203 OWS262191:OWS262203 PGO262191:PGO262203 PQK262191:PQK262203 QAG262191:QAG262203 QKC262191:QKC262203 QTY262191:QTY262203 RDU262191:RDU262203 RNQ262191:RNQ262203 RXM262191:RXM262203 SHI262191:SHI262203 SRE262191:SRE262203 TBA262191:TBA262203 TKW262191:TKW262203 TUS262191:TUS262203 UEO262191:UEO262203 UOK262191:UOK262203 UYG262191:UYG262203 VIC262191:VIC262203 VRY262191:VRY262203 WBU262191:WBU262203 WLQ262191:WLQ262203 WVM262191:WVM262203 E327727:E327739 JA327727:JA327739 SW327727:SW327739 ACS327727:ACS327739 AMO327727:AMO327739 AWK327727:AWK327739 BGG327727:BGG327739 BQC327727:BQC327739 BZY327727:BZY327739 CJU327727:CJU327739 CTQ327727:CTQ327739 DDM327727:DDM327739 DNI327727:DNI327739 DXE327727:DXE327739 EHA327727:EHA327739 EQW327727:EQW327739 FAS327727:FAS327739 FKO327727:FKO327739 FUK327727:FUK327739 GEG327727:GEG327739 GOC327727:GOC327739 GXY327727:GXY327739 HHU327727:HHU327739 HRQ327727:HRQ327739 IBM327727:IBM327739 ILI327727:ILI327739 IVE327727:IVE327739 JFA327727:JFA327739 JOW327727:JOW327739 JYS327727:JYS327739 KIO327727:KIO327739 KSK327727:KSK327739 LCG327727:LCG327739 LMC327727:LMC327739 LVY327727:LVY327739 MFU327727:MFU327739 MPQ327727:MPQ327739 MZM327727:MZM327739 NJI327727:NJI327739 NTE327727:NTE327739 ODA327727:ODA327739 OMW327727:OMW327739 OWS327727:OWS327739 PGO327727:PGO327739 PQK327727:PQK327739 QAG327727:QAG327739 QKC327727:QKC327739 QTY327727:QTY327739 RDU327727:RDU327739 RNQ327727:RNQ327739 RXM327727:RXM327739 SHI327727:SHI327739 SRE327727:SRE327739 TBA327727:TBA327739 TKW327727:TKW327739 TUS327727:TUS327739 UEO327727:UEO327739 UOK327727:UOK327739 UYG327727:UYG327739 VIC327727:VIC327739 VRY327727:VRY327739 WBU327727:WBU327739 WLQ327727:WLQ327739 WVM327727:WVM327739 E393263:E393275 JA393263:JA393275 SW393263:SW393275 ACS393263:ACS393275 AMO393263:AMO393275 AWK393263:AWK393275 BGG393263:BGG393275 BQC393263:BQC393275 BZY393263:BZY393275 CJU393263:CJU393275 CTQ393263:CTQ393275 DDM393263:DDM393275 DNI393263:DNI393275 DXE393263:DXE393275 EHA393263:EHA393275 EQW393263:EQW393275 FAS393263:FAS393275 FKO393263:FKO393275 FUK393263:FUK393275 GEG393263:GEG393275 GOC393263:GOC393275 GXY393263:GXY393275 HHU393263:HHU393275 HRQ393263:HRQ393275 IBM393263:IBM393275 ILI393263:ILI393275 IVE393263:IVE393275 JFA393263:JFA393275 JOW393263:JOW393275 JYS393263:JYS393275 KIO393263:KIO393275 KSK393263:KSK393275 LCG393263:LCG393275 LMC393263:LMC393275 LVY393263:LVY393275 MFU393263:MFU393275 MPQ393263:MPQ393275 MZM393263:MZM393275 NJI393263:NJI393275 NTE393263:NTE393275 ODA393263:ODA393275 OMW393263:OMW393275 OWS393263:OWS393275 PGO393263:PGO393275 PQK393263:PQK393275 QAG393263:QAG393275 QKC393263:QKC393275 QTY393263:QTY393275 RDU393263:RDU393275 RNQ393263:RNQ393275 RXM393263:RXM393275 SHI393263:SHI393275 SRE393263:SRE393275 TBA393263:TBA393275 TKW393263:TKW393275 TUS393263:TUS393275 UEO393263:UEO393275 UOK393263:UOK393275 UYG393263:UYG393275 VIC393263:VIC393275 VRY393263:VRY393275 WBU393263:WBU393275 WLQ393263:WLQ393275 WVM393263:WVM393275 E458799:E458811 JA458799:JA458811 SW458799:SW458811 ACS458799:ACS458811 AMO458799:AMO458811 AWK458799:AWK458811 BGG458799:BGG458811 BQC458799:BQC458811 BZY458799:BZY458811 CJU458799:CJU458811 CTQ458799:CTQ458811 DDM458799:DDM458811 DNI458799:DNI458811 DXE458799:DXE458811 EHA458799:EHA458811 EQW458799:EQW458811 FAS458799:FAS458811 FKO458799:FKO458811 FUK458799:FUK458811 GEG458799:GEG458811 GOC458799:GOC458811 GXY458799:GXY458811 HHU458799:HHU458811 HRQ458799:HRQ458811 IBM458799:IBM458811 ILI458799:ILI458811 IVE458799:IVE458811 JFA458799:JFA458811 JOW458799:JOW458811 JYS458799:JYS458811 KIO458799:KIO458811 KSK458799:KSK458811 LCG458799:LCG458811 LMC458799:LMC458811 LVY458799:LVY458811 MFU458799:MFU458811 MPQ458799:MPQ458811 MZM458799:MZM458811 NJI458799:NJI458811 NTE458799:NTE458811 ODA458799:ODA458811 OMW458799:OMW458811 OWS458799:OWS458811 PGO458799:PGO458811 PQK458799:PQK458811 QAG458799:QAG458811 QKC458799:QKC458811 QTY458799:QTY458811 RDU458799:RDU458811 RNQ458799:RNQ458811 RXM458799:RXM458811 SHI458799:SHI458811 SRE458799:SRE458811 TBA458799:TBA458811 TKW458799:TKW458811 TUS458799:TUS458811 UEO458799:UEO458811 UOK458799:UOK458811 UYG458799:UYG458811 VIC458799:VIC458811 VRY458799:VRY458811 WBU458799:WBU458811 WLQ458799:WLQ458811 WVM458799:WVM458811 E524335:E524347 JA524335:JA524347 SW524335:SW524347 ACS524335:ACS524347 AMO524335:AMO524347 AWK524335:AWK524347 BGG524335:BGG524347 BQC524335:BQC524347 BZY524335:BZY524347 CJU524335:CJU524347 CTQ524335:CTQ524347 DDM524335:DDM524347 DNI524335:DNI524347 DXE524335:DXE524347 EHA524335:EHA524347 EQW524335:EQW524347 FAS524335:FAS524347 FKO524335:FKO524347 FUK524335:FUK524347 GEG524335:GEG524347 GOC524335:GOC524347 GXY524335:GXY524347 HHU524335:HHU524347 HRQ524335:HRQ524347 IBM524335:IBM524347 ILI524335:ILI524347 IVE524335:IVE524347 JFA524335:JFA524347 JOW524335:JOW524347 JYS524335:JYS524347 KIO524335:KIO524347 KSK524335:KSK524347 LCG524335:LCG524347 LMC524335:LMC524347 LVY524335:LVY524347 MFU524335:MFU524347 MPQ524335:MPQ524347 MZM524335:MZM524347 NJI524335:NJI524347 NTE524335:NTE524347 ODA524335:ODA524347 OMW524335:OMW524347 OWS524335:OWS524347 PGO524335:PGO524347 PQK524335:PQK524347 QAG524335:QAG524347 QKC524335:QKC524347 QTY524335:QTY524347 RDU524335:RDU524347 RNQ524335:RNQ524347 RXM524335:RXM524347 SHI524335:SHI524347 SRE524335:SRE524347 TBA524335:TBA524347 TKW524335:TKW524347 TUS524335:TUS524347 UEO524335:UEO524347 UOK524335:UOK524347 UYG524335:UYG524347 VIC524335:VIC524347 VRY524335:VRY524347 WBU524335:WBU524347 WLQ524335:WLQ524347 WVM524335:WVM524347 E589871:E589883 JA589871:JA589883 SW589871:SW589883 ACS589871:ACS589883 AMO589871:AMO589883 AWK589871:AWK589883 BGG589871:BGG589883 BQC589871:BQC589883 BZY589871:BZY589883 CJU589871:CJU589883 CTQ589871:CTQ589883 DDM589871:DDM589883 DNI589871:DNI589883 DXE589871:DXE589883 EHA589871:EHA589883 EQW589871:EQW589883 FAS589871:FAS589883 FKO589871:FKO589883 FUK589871:FUK589883 GEG589871:GEG589883 GOC589871:GOC589883 GXY589871:GXY589883 HHU589871:HHU589883 HRQ589871:HRQ589883 IBM589871:IBM589883 ILI589871:ILI589883 IVE589871:IVE589883 JFA589871:JFA589883 JOW589871:JOW589883 JYS589871:JYS589883 KIO589871:KIO589883 KSK589871:KSK589883 LCG589871:LCG589883 LMC589871:LMC589883 LVY589871:LVY589883 MFU589871:MFU589883 MPQ589871:MPQ589883 MZM589871:MZM589883 NJI589871:NJI589883 NTE589871:NTE589883 ODA589871:ODA589883 OMW589871:OMW589883 OWS589871:OWS589883 PGO589871:PGO589883 PQK589871:PQK589883 QAG589871:QAG589883 QKC589871:QKC589883 QTY589871:QTY589883 RDU589871:RDU589883 RNQ589871:RNQ589883 RXM589871:RXM589883 SHI589871:SHI589883 SRE589871:SRE589883 TBA589871:TBA589883 TKW589871:TKW589883 TUS589871:TUS589883 UEO589871:UEO589883 UOK589871:UOK589883 UYG589871:UYG589883 VIC589871:VIC589883 VRY589871:VRY589883 WBU589871:WBU589883 WLQ589871:WLQ589883 WVM589871:WVM589883 E655407:E655419 JA655407:JA655419 SW655407:SW655419 ACS655407:ACS655419 AMO655407:AMO655419 AWK655407:AWK655419 BGG655407:BGG655419 BQC655407:BQC655419 BZY655407:BZY655419 CJU655407:CJU655419 CTQ655407:CTQ655419 DDM655407:DDM655419 DNI655407:DNI655419 DXE655407:DXE655419 EHA655407:EHA655419 EQW655407:EQW655419 FAS655407:FAS655419 FKO655407:FKO655419 FUK655407:FUK655419 GEG655407:GEG655419 GOC655407:GOC655419 GXY655407:GXY655419 HHU655407:HHU655419 HRQ655407:HRQ655419 IBM655407:IBM655419 ILI655407:ILI655419 IVE655407:IVE655419 JFA655407:JFA655419 JOW655407:JOW655419 JYS655407:JYS655419 KIO655407:KIO655419 KSK655407:KSK655419 LCG655407:LCG655419 LMC655407:LMC655419 LVY655407:LVY655419 MFU655407:MFU655419 MPQ655407:MPQ655419 MZM655407:MZM655419 NJI655407:NJI655419 NTE655407:NTE655419 ODA655407:ODA655419 OMW655407:OMW655419 OWS655407:OWS655419 PGO655407:PGO655419 PQK655407:PQK655419 QAG655407:QAG655419 QKC655407:QKC655419 QTY655407:QTY655419 RDU655407:RDU655419 RNQ655407:RNQ655419 RXM655407:RXM655419 SHI655407:SHI655419 SRE655407:SRE655419 TBA655407:TBA655419 TKW655407:TKW655419 TUS655407:TUS655419 UEO655407:UEO655419 UOK655407:UOK655419 UYG655407:UYG655419 VIC655407:VIC655419 VRY655407:VRY655419 WBU655407:WBU655419 WLQ655407:WLQ655419 WVM655407:WVM655419 E720943:E720955 JA720943:JA720955 SW720943:SW720955 ACS720943:ACS720955 AMO720943:AMO720955 AWK720943:AWK720955 BGG720943:BGG720955 BQC720943:BQC720955 BZY720943:BZY720955 CJU720943:CJU720955 CTQ720943:CTQ720955 DDM720943:DDM720955 DNI720943:DNI720955 DXE720943:DXE720955 EHA720943:EHA720955 EQW720943:EQW720955 FAS720943:FAS720955 FKO720943:FKO720955 FUK720943:FUK720955 GEG720943:GEG720955 GOC720943:GOC720955 GXY720943:GXY720955 HHU720943:HHU720955 HRQ720943:HRQ720955 IBM720943:IBM720955 ILI720943:ILI720955 IVE720943:IVE720955 JFA720943:JFA720955 JOW720943:JOW720955 JYS720943:JYS720955 KIO720943:KIO720955 KSK720943:KSK720955 LCG720943:LCG720955 LMC720943:LMC720955 LVY720943:LVY720955 MFU720943:MFU720955 MPQ720943:MPQ720955 MZM720943:MZM720955 NJI720943:NJI720955 NTE720943:NTE720955 ODA720943:ODA720955 OMW720943:OMW720955 OWS720943:OWS720955 PGO720943:PGO720955 PQK720943:PQK720955 QAG720943:QAG720955 QKC720943:QKC720955 QTY720943:QTY720955 RDU720943:RDU720955 RNQ720943:RNQ720955 RXM720943:RXM720955 SHI720943:SHI720955 SRE720943:SRE720955 TBA720943:TBA720955 TKW720943:TKW720955 TUS720943:TUS720955 UEO720943:UEO720955 UOK720943:UOK720955 UYG720943:UYG720955 VIC720943:VIC720955 VRY720943:VRY720955 WBU720943:WBU720955 WLQ720943:WLQ720955 WVM720943:WVM720955 E786479:E786491 JA786479:JA786491 SW786479:SW786491 ACS786479:ACS786491 AMO786479:AMO786491 AWK786479:AWK786491 BGG786479:BGG786491 BQC786479:BQC786491 BZY786479:BZY786491 CJU786479:CJU786491 CTQ786479:CTQ786491 DDM786479:DDM786491 DNI786479:DNI786491 DXE786479:DXE786491 EHA786479:EHA786491 EQW786479:EQW786491 FAS786479:FAS786491 FKO786479:FKO786491 FUK786479:FUK786491 GEG786479:GEG786491 GOC786479:GOC786491 GXY786479:GXY786491 HHU786479:HHU786491 HRQ786479:HRQ786491 IBM786479:IBM786491 ILI786479:ILI786491 IVE786479:IVE786491 JFA786479:JFA786491 JOW786479:JOW786491 JYS786479:JYS786491 KIO786479:KIO786491 KSK786479:KSK786491 LCG786479:LCG786491 LMC786479:LMC786491 LVY786479:LVY786491 MFU786479:MFU786491 MPQ786479:MPQ786491 MZM786479:MZM786491 NJI786479:NJI786491 NTE786479:NTE786491 ODA786479:ODA786491 OMW786479:OMW786491 OWS786479:OWS786491 PGO786479:PGO786491 PQK786479:PQK786491 QAG786479:QAG786491 QKC786479:QKC786491 QTY786479:QTY786491 RDU786479:RDU786491 RNQ786479:RNQ786491 RXM786479:RXM786491 SHI786479:SHI786491 SRE786479:SRE786491 TBA786479:TBA786491 TKW786479:TKW786491 TUS786479:TUS786491 UEO786479:UEO786491 UOK786479:UOK786491 UYG786479:UYG786491 VIC786479:VIC786491 VRY786479:VRY786491 WBU786479:WBU786491 WLQ786479:WLQ786491 WVM786479:WVM786491 E852015:E852027 JA852015:JA852027 SW852015:SW852027 ACS852015:ACS852027 AMO852015:AMO852027 AWK852015:AWK852027 BGG852015:BGG852027 BQC852015:BQC852027 BZY852015:BZY852027 CJU852015:CJU852027 CTQ852015:CTQ852027 DDM852015:DDM852027 DNI852015:DNI852027 DXE852015:DXE852027 EHA852015:EHA852027 EQW852015:EQW852027 FAS852015:FAS852027 FKO852015:FKO852027 FUK852015:FUK852027 GEG852015:GEG852027 GOC852015:GOC852027 GXY852015:GXY852027 HHU852015:HHU852027 HRQ852015:HRQ852027 IBM852015:IBM852027 ILI852015:ILI852027 IVE852015:IVE852027 JFA852015:JFA852027 JOW852015:JOW852027 JYS852015:JYS852027 KIO852015:KIO852027 KSK852015:KSK852027 LCG852015:LCG852027 LMC852015:LMC852027 LVY852015:LVY852027 MFU852015:MFU852027 MPQ852015:MPQ852027 MZM852015:MZM852027 NJI852015:NJI852027 NTE852015:NTE852027 ODA852015:ODA852027 OMW852015:OMW852027 OWS852015:OWS852027 PGO852015:PGO852027 PQK852015:PQK852027 QAG852015:QAG852027 QKC852015:QKC852027 QTY852015:QTY852027 RDU852015:RDU852027 RNQ852015:RNQ852027 RXM852015:RXM852027 SHI852015:SHI852027 SRE852015:SRE852027 TBA852015:TBA852027 TKW852015:TKW852027 TUS852015:TUS852027 UEO852015:UEO852027 UOK852015:UOK852027 UYG852015:UYG852027 VIC852015:VIC852027 VRY852015:VRY852027 WBU852015:WBU852027 WLQ852015:WLQ852027 WVM852015:WVM852027 E917551:E917563 JA917551:JA917563 SW917551:SW917563 ACS917551:ACS917563 AMO917551:AMO917563 AWK917551:AWK917563 BGG917551:BGG917563 BQC917551:BQC917563 BZY917551:BZY917563 CJU917551:CJU917563 CTQ917551:CTQ917563 DDM917551:DDM917563 DNI917551:DNI917563 DXE917551:DXE917563 EHA917551:EHA917563 EQW917551:EQW917563 FAS917551:FAS917563 FKO917551:FKO917563 FUK917551:FUK917563 GEG917551:GEG917563 GOC917551:GOC917563 GXY917551:GXY917563 HHU917551:HHU917563 HRQ917551:HRQ917563 IBM917551:IBM917563 ILI917551:ILI917563 IVE917551:IVE917563 JFA917551:JFA917563 JOW917551:JOW917563 JYS917551:JYS917563 KIO917551:KIO917563 KSK917551:KSK917563 LCG917551:LCG917563 LMC917551:LMC917563 LVY917551:LVY917563 MFU917551:MFU917563 MPQ917551:MPQ917563 MZM917551:MZM917563 NJI917551:NJI917563 NTE917551:NTE917563 ODA917551:ODA917563 OMW917551:OMW917563 OWS917551:OWS917563 PGO917551:PGO917563 PQK917551:PQK917563 QAG917551:QAG917563 QKC917551:QKC917563 QTY917551:QTY917563 RDU917551:RDU917563 RNQ917551:RNQ917563 RXM917551:RXM917563 SHI917551:SHI917563 SRE917551:SRE917563 TBA917551:TBA917563 TKW917551:TKW917563 TUS917551:TUS917563 UEO917551:UEO917563 UOK917551:UOK917563 UYG917551:UYG917563 VIC917551:VIC917563 VRY917551:VRY917563 WBU917551:WBU917563 WLQ917551:WLQ917563 WVM917551:WVM917563 E983087:E983099 JA983087:JA983099 SW983087:SW983099 ACS983087:ACS983099 AMO983087:AMO983099 AWK983087:AWK983099 BGG983087:BGG983099 BQC983087:BQC983099 BZY983087:BZY983099 CJU983087:CJU983099 CTQ983087:CTQ983099 DDM983087:DDM983099 DNI983087:DNI983099 DXE983087:DXE983099 EHA983087:EHA983099 EQW983087:EQW983099 FAS983087:FAS983099 FKO983087:FKO983099 FUK983087:FUK983099 GEG983087:GEG983099 GOC983087:GOC983099 GXY983087:GXY983099 HHU983087:HHU983099 HRQ983087:HRQ983099 IBM983087:IBM983099 ILI983087:ILI983099 IVE983087:IVE983099 JFA983087:JFA983099 JOW983087:JOW983099 JYS983087:JYS983099 KIO983087:KIO983099 KSK983087:KSK983099 LCG983087:LCG983099 LMC983087:LMC983099 LVY983087:LVY983099 MFU983087:MFU983099 MPQ983087:MPQ983099 MZM983087:MZM983099 NJI983087:NJI983099 NTE983087:NTE983099 ODA983087:ODA983099 OMW983087:OMW983099 OWS983087:OWS983099 PGO983087:PGO983099 PQK983087:PQK983099 QAG983087:QAG983099 QKC983087:QKC983099 QTY983087:QTY983099 RDU983087:RDU983099 RNQ983087:RNQ983099 RXM983087:RXM983099 SHI983087:SHI983099 SRE983087:SRE983099 TBA983087:TBA983099 TKW983087:TKW983099 TUS983087:TUS983099 UEO983087:UEO983099 UOK983087:UOK983099 UYG983087:UYG983099 VIC983087:VIC983099 VRY983087:VRY983099 WBU983087:WBU983099 WLQ983087:WLQ983099 WVM983087:WVM983099" xr:uid="{426ABEAE-6A74-4504-A2DD-061AC2D3D33B}">
      <formula1>性別</formula1>
    </dataValidation>
    <dataValidation type="list" allowBlank="1" showInputMessage="1" showErrorMessage="1" prompt=" - " sqref="G47:G59 JC47:JC59 SY47:SY59 ACU47:ACU59 AMQ47:AMQ59 AWM47:AWM59 BGI47:BGI59 BQE47:BQE59 CAA47:CAA59 CJW47:CJW59 CTS47:CTS59 DDO47:DDO59 DNK47:DNK59 DXG47:DXG59 EHC47:EHC59 EQY47:EQY59 FAU47:FAU59 FKQ47:FKQ59 FUM47:FUM59 GEI47:GEI59 GOE47:GOE59 GYA47:GYA59 HHW47:HHW59 HRS47:HRS59 IBO47:IBO59 ILK47:ILK59 IVG47:IVG59 JFC47:JFC59 JOY47:JOY59 JYU47:JYU59 KIQ47:KIQ59 KSM47:KSM59 LCI47:LCI59 LME47:LME59 LWA47:LWA59 MFW47:MFW59 MPS47:MPS59 MZO47:MZO59 NJK47:NJK59 NTG47:NTG59 ODC47:ODC59 OMY47:OMY59 OWU47:OWU59 PGQ47:PGQ59 PQM47:PQM59 QAI47:QAI59 QKE47:QKE59 QUA47:QUA59 RDW47:RDW59 RNS47:RNS59 RXO47:RXO59 SHK47:SHK59 SRG47:SRG59 TBC47:TBC59 TKY47:TKY59 TUU47:TUU59 UEQ47:UEQ59 UOM47:UOM59 UYI47:UYI59 VIE47:VIE59 VSA47:VSA59 WBW47:WBW59 WLS47:WLS59 WVO47:WVO59 G65583:G65595 JC65583:JC65595 SY65583:SY65595 ACU65583:ACU65595 AMQ65583:AMQ65595 AWM65583:AWM65595 BGI65583:BGI65595 BQE65583:BQE65595 CAA65583:CAA65595 CJW65583:CJW65595 CTS65583:CTS65595 DDO65583:DDO65595 DNK65583:DNK65595 DXG65583:DXG65595 EHC65583:EHC65595 EQY65583:EQY65595 FAU65583:FAU65595 FKQ65583:FKQ65595 FUM65583:FUM65595 GEI65583:GEI65595 GOE65583:GOE65595 GYA65583:GYA65595 HHW65583:HHW65595 HRS65583:HRS65595 IBO65583:IBO65595 ILK65583:ILK65595 IVG65583:IVG65595 JFC65583:JFC65595 JOY65583:JOY65595 JYU65583:JYU65595 KIQ65583:KIQ65595 KSM65583:KSM65595 LCI65583:LCI65595 LME65583:LME65595 LWA65583:LWA65595 MFW65583:MFW65595 MPS65583:MPS65595 MZO65583:MZO65595 NJK65583:NJK65595 NTG65583:NTG65595 ODC65583:ODC65595 OMY65583:OMY65595 OWU65583:OWU65595 PGQ65583:PGQ65595 PQM65583:PQM65595 QAI65583:QAI65595 QKE65583:QKE65595 QUA65583:QUA65595 RDW65583:RDW65595 RNS65583:RNS65595 RXO65583:RXO65595 SHK65583:SHK65595 SRG65583:SRG65595 TBC65583:TBC65595 TKY65583:TKY65595 TUU65583:TUU65595 UEQ65583:UEQ65595 UOM65583:UOM65595 UYI65583:UYI65595 VIE65583:VIE65595 VSA65583:VSA65595 WBW65583:WBW65595 WLS65583:WLS65595 WVO65583:WVO65595 G131119:G131131 JC131119:JC131131 SY131119:SY131131 ACU131119:ACU131131 AMQ131119:AMQ131131 AWM131119:AWM131131 BGI131119:BGI131131 BQE131119:BQE131131 CAA131119:CAA131131 CJW131119:CJW131131 CTS131119:CTS131131 DDO131119:DDO131131 DNK131119:DNK131131 DXG131119:DXG131131 EHC131119:EHC131131 EQY131119:EQY131131 FAU131119:FAU131131 FKQ131119:FKQ131131 FUM131119:FUM131131 GEI131119:GEI131131 GOE131119:GOE131131 GYA131119:GYA131131 HHW131119:HHW131131 HRS131119:HRS131131 IBO131119:IBO131131 ILK131119:ILK131131 IVG131119:IVG131131 JFC131119:JFC131131 JOY131119:JOY131131 JYU131119:JYU131131 KIQ131119:KIQ131131 KSM131119:KSM131131 LCI131119:LCI131131 LME131119:LME131131 LWA131119:LWA131131 MFW131119:MFW131131 MPS131119:MPS131131 MZO131119:MZO131131 NJK131119:NJK131131 NTG131119:NTG131131 ODC131119:ODC131131 OMY131119:OMY131131 OWU131119:OWU131131 PGQ131119:PGQ131131 PQM131119:PQM131131 QAI131119:QAI131131 QKE131119:QKE131131 QUA131119:QUA131131 RDW131119:RDW131131 RNS131119:RNS131131 RXO131119:RXO131131 SHK131119:SHK131131 SRG131119:SRG131131 TBC131119:TBC131131 TKY131119:TKY131131 TUU131119:TUU131131 UEQ131119:UEQ131131 UOM131119:UOM131131 UYI131119:UYI131131 VIE131119:VIE131131 VSA131119:VSA131131 WBW131119:WBW131131 WLS131119:WLS131131 WVO131119:WVO131131 G196655:G196667 JC196655:JC196667 SY196655:SY196667 ACU196655:ACU196667 AMQ196655:AMQ196667 AWM196655:AWM196667 BGI196655:BGI196667 BQE196655:BQE196667 CAA196655:CAA196667 CJW196655:CJW196667 CTS196655:CTS196667 DDO196655:DDO196667 DNK196655:DNK196667 DXG196655:DXG196667 EHC196655:EHC196667 EQY196655:EQY196667 FAU196655:FAU196667 FKQ196655:FKQ196667 FUM196655:FUM196667 GEI196655:GEI196667 GOE196655:GOE196667 GYA196655:GYA196667 HHW196655:HHW196667 HRS196655:HRS196667 IBO196655:IBO196667 ILK196655:ILK196667 IVG196655:IVG196667 JFC196655:JFC196667 JOY196655:JOY196667 JYU196655:JYU196667 KIQ196655:KIQ196667 KSM196655:KSM196667 LCI196655:LCI196667 LME196655:LME196667 LWA196655:LWA196667 MFW196655:MFW196667 MPS196655:MPS196667 MZO196655:MZO196667 NJK196655:NJK196667 NTG196655:NTG196667 ODC196655:ODC196667 OMY196655:OMY196667 OWU196655:OWU196667 PGQ196655:PGQ196667 PQM196655:PQM196667 QAI196655:QAI196667 QKE196655:QKE196667 QUA196655:QUA196667 RDW196655:RDW196667 RNS196655:RNS196667 RXO196655:RXO196667 SHK196655:SHK196667 SRG196655:SRG196667 TBC196655:TBC196667 TKY196655:TKY196667 TUU196655:TUU196667 UEQ196655:UEQ196667 UOM196655:UOM196667 UYI196655:UYI196667 VIE196655:VIE196667 VSA196655:VSA196667 WBW196655:WBW196667 WLS196655:WLS196667 WVO196655:WVO196667 G262191:G262203 JC262191:JC262203 SY262191:SY262203 ACU262191:ACU262203 AMQ262191:AMQ262203 AWM262191:AWM262203 BGI262191:BGI262203 BQE262191:BQE262203 CAA262191:CAA262203 CJW262191:CJW262203 CTS262191:CTS262203 DDO262191:DDO262203 DNK262191:DNK262203 DXG262191:DXG262203 EHC262191:EHC262203 EQY262191:EQY262203 FAU262191:FAU262203 FKQ262191:FKQ262203 FUM262191:FUM262203 GEI262191:GEI262203 GOE262191:GOE262203 GYA262191:GYA262203 HHW262191:HHW262203 HRS262191:HRS262203 IBO262191:IBO262203 ILK262191:ILK262203 IVG262191:IVG262203 JFC262191:JFC262203 JOY262191:JOY262203 JYU262191:JYU262203 KIQ262191:KIQ262203 KSM262191:KSM262203 LCI262191:LCI262203 LME262191:LME262203 LWA262191:LWA262203 MFW262191:MFW262203 MPS262191:MPS262203 MZO262191:MZO262203 NJK262191:NJK262203 NTG262191:NTG262203 ODC262191:ODC262203 OMY262191:OMY262203 OWU262191:OWU262203 PGQ262191:PGQ262203 PQM262191:PQM262203 QAI262191:QAI262203 QKE262191:QKE262203 QUA262191:QUA262203 RDW262191:RDW262203 RNS262191:RNS262203 RXO262191:RXO262203 SHK262191:SHK262203 SRG262191:SRG262203 TBC262191:TBC262203 TKY262191:TKY262203 TUU262191:TUU262203 UEQ262191:UEQ262203 UOM262191:UOM262203 UYI262191:UYI262203 VIE262191:VIE262203 VSA262191:VSA262203 WBW262191:WBW262203 WLS262191:WLS262203 WVO262191:WVO262203 G327727:G327739 JC327727:JC327739 SY327727:SY327739 ACU327727:ACU327739 AMQ327727:AMQ327739 AWM327727:AWM327739 BGI327727:BGI327739 BQE327727:BQE327739 CAA327727:CAA327739 CJW327727:CJW327739 CTS327727:CTS327739 DDO327727:DDO327739 DNK327727:DNK327739 DXG327727:DXG327739 EHC327727:EHC327739 EQY327727:EQY327739 FAU327727:FAU327739 FKQ327727:FKQ327739 FUM327727:FUM327739 GEI327727:GEI327739 GOE327727:GOE327739 GYA327727:GYA327739 HHW327727:HHW327739 HRS327727:HRS327739 IBO327727:IBO327739 ILK327727:ILK327739 IVG327727:IVG327739 JFC327727:JFC327739 JOY327727:JOY327739 JYU327727:JYU327739 KIQ327727:KIQ327739 KSM327727:KSM327739 LCI327727:LCI327739 LME327727:LME327739 LWA327727:LWA327739 MFW327727:MFW327739 MPS327727:MPS327739 MZO327727:MZO327739 NJK327727:NJK327739 NTG327727:NTG327739 ODC327727:ODC327739 OMY327727:OMY327739 OWU327727:OWU327739 PGQ327727:PGQ327739 PQM327727:PQM327739 QAI327727:QAI327739 QKE327727:QKE327739 QUA327727:QUA327739 RDW327727:RDW327739 RNS327727:RNS327739 RXO327727:RXO327739 SHK327727:SHK327739 SRG327727:SRG327739 TBC327727:TBC327739 TKY327727:TKY327739 TUU327727:TUU327739 UEQ327727:UEQ327739 UOM327727:UOM327739 UYI327727:UYI327739 VIE327727:VIE327739 VSA327727:VSA327739 WBW327727:WBW327739 WLS327727:WLS327739 WVO327727:WVO327739 G393263:G393275 JC393263:JC393275 SY393263:SY393275 ACU393263:ACU393275 AMQ393263:AMQ393275 AWM393263:AWM393275 BGI393263:BGI393275 BQE393263:BQE393275 CAA393263:CAA393275 CJW393263:CJW393275 CTS393263:CTS393275 DDO393263:DDO393275 DNK393263:DNK393275 DXG393263:DXG393275 EHC393263:EHC393275 EQY393263:EQY393275 FAU393263:FAU393275 FKQ393263:FKQ393275 FUM393263:FUM393275 GEI393263:GEI393275 GOE393263:GOE393275 GYA393263:GYA393275 HHW393263:HHW393275 HRS393263:HRS393275 IBO393263:IBO393275 ILK393263:ILK393275 IVG393263:IVG393275 JFC393263:JFC393275 JOY393263:JOY393275 JYU393263:JYU393275 KIQ393263:KIQ393275 KSM393263:KSM393275 LCI393263:LCI393275 LME393263:LME393275 LWA393263:LWA393275 MFW393263:MFW393275 MPS393263:MPS393275 MZO393263:MZO393275 NJK393263:NJK393275 NTG393263:NTG393275 ODC393263:ODC393275 OMY393263:OMY393275 OWU393263:OWU393275 PGQ393263:PGQ393275 PQM393263:PQM393275 QAI393263:QAI393275 QKE393263:QKE393275 QUA393263:QUA393275 RDW393263:RDW393275 RNS393263:RNS393275 RXO393263:RXO393275 SHK393263:SHK393275 SRG393263:SRG393275 TBC393263:TBC393275 TKY393263:TKY393275 TUU393263:TUU393275 UEQ393263:UEQ393275 UOM393263:UOM393275 UYI393263:UYI393275 VIE393263:VIE393275 VSA393263:VSA393275 WBW393263:WBW393275 WLS393263:WLS393275 WVO393263:WVO393275 G458799:G458811 JC458799:JC458811 SY458799:SY458811 ACU458799:ACU458811 AMQ458799:AMQ458811 AWM458799:AWM458811 BGI458799:BGI458811 BQE458799:BQE458811 CAA458799:CAA458811 CJW458799:CJW458811 CTS458799:CTS458811 DDO458799:DDO458811 DNK458799:DNK458811 DXG458799:DXG458811 EHC458799:EHC458811 EQY458799:EQY458811 FAU458799:FAU458811 FKQ458799:FKQ458811 FUM458799:FUM458811 GEI458799:GEI458811 GOE458799:GOE458811 GYA458799:GYA458811 HHW458799:HHW458811 HRS458799:HRS458811 IBO458799:IBO458811 ILK458799:ILK458811 IVG458799:IVG458811 JFC458799:JFC458811 JOY458799:JOY458811 JYU458799:JYU458811 KIQ458799:KIQ458811 KSM458799:KSM458811 LCI458799:LCI458811 LME458799:LME458811 LWA458799:LWA458811 MFW458799:MFW458811 MPS458799:MPS458811 MZO458799:MZO458811 NJK458799:NJK458811 NTG458799:NTG458811 ODC458799:ODC458811 OMY458799:OMY458811 OWU458799:OWU458811 PGQ458799:PGQ458811 PQM458799:PQM458811 QAI458799:QAI458811 QKE458799:QKE458811 QUA458799:QUA458811 RDW458799:RDW458811 RNS458799:RNS458811 RXO458799:RXO458811 SHK458799:SHK458811 SRG458799:SRG458811 TBC458799:TBC458811 TKY458799:TKY458811 TUU458799:TUU458811 UEQ458799:UEQ458811 UOM458799:UOM458811 UYI458799:UYI458811 VIE458799:VIE458811 VSA458799:VSA458811 WBW458799:WBW458811 WLS458799:WLS458811 WVO458799:WVO458811 G524335:G524347 JC524335:JC524347 SY524335:SY524347 ACU524335:ACU524347 AMQ524335:AMQ524347 AWM524335:AWM524347 BGI524335:BGI524347 BQE524335:BQE524347 CAA524335:CAA524347 CJW524335:CJW524347 CTS524335:CTS524347 DDO524335:DDO524347 DNK524335:DNK524347 DXG524335:DXG524347 EHC524335:EHC524347 EQY524335:EQY524347 FAU524335:FAU524347 FKQ524335:FKQ524347 FUM524335:FUM524347 GEI524335:GEI524347 GOE524335:GOE524347 GYA524335:GYA524347 HHW524335:HHW524347 HRS524335:HRS524347 IBO524335:IBO524347 ILK524335:ILK524347 IVG524335:IVG524347 JFC524335:JFC524347 JOY524335:JOY524347 JYU524335:JYU524347 KIQ524335:KIQ524347 KSM524335:KSM524347 LCI524335:LCI524347 LME524335:LME524347 LWA524335:LWA524347 MFW524335:MFW524347 MPS524335:MPS524347 MZO524335:MZO524347 NJK524335:NJK524347 NTG524335:NTG524347 ODC524335:ODC524347 OMY524335:OMY524347 OWU524335:OWU524347 PGQ524335:PGQ524347 PQM524335:PQM524347 QAI524335:QAI524347 QKE524335:QKE524347 QUA524335:QUA524347 RDW524335:RDW524347 RNS524335:RNS524347 RXO524335:RXO524347 SHK524335:SHK524347 SRG524335:SRG524347 TBC524335:TBC524347 TKY524335:TKY524347 TUU524335:TUU524347 UEQ524335:UEQ524347 UOM524335:UOM524347 UYI524335:UYI524347 VIE524335:VIE524347 VSA524335:VSA524347 WBW524335:WBW524347 WLS524335:WLS524347 WVO524335:WVO524347 G589871:G589883 JC589871:JC589883 SY589871:SY589883 ACU589871:ACU589883 AMQ589871:AMQ589883 AWM589871:AWM589883 BGI589871:BGI589883 BQE589871:BQE589883 CAA589871:CAA589883 CJW589871:CJW589883 CTS589871:CTS589883 DDO589871:DDO589883 DNK589871:DNK589883 DXG589871:DXG589883 EHC589871:EHC589883 EQY589871:EQY589883 FAU589871:FAU589883 FKQ589871:FKQ589883 FUM589871:FUM589883 GEI589871:GEI589883 GOE589871:GOE589883 GYA589871:GYA589883 HHW589871:HHW589883 HRS589871:HRS589883 IBO589871:IBO589883 ILK589871:ILK589883 IVG589871:IVG589883 JFC589871:JFC589883 JOY589871:JOY589883 JYU589871:JYU589883 KIQ589871:KIQ589883 KSM589871:KSM589883 LCI589871:LCI589883 LME589871:LME589883 LWA589871:LWA589883 MFW589871:MFW589883 MPS589871:MPS589883 MZO589871:MZO589883 NJK589871:NJK589883 NTG589871:NTG589883 ODC589871:ODC589883 OMY589871:OMY589883 OWU589871:OWU589883 PGQ589871:PGQ589883 PQM589871:PQM589883 QAI589871:QAI589883 QKE589871:QKE589883 QUA589871:QUA589883 RDW589871:RDW589883 RNS589871:RNS589883 RXO589871:RXO589883 SHK589871:SHK589883 SRG589871:SRG589883 TBC589871:TBC589883 TKY589871:TKY589883 TUU589871:TUU589883 UEQ589871:UEQ589883 UOM589871:UOM589883 UYI589871:UYI589883 VIE589871:VIE589883 VSA589871:VSA589883 WBW589871:WBW589883 WLS589871:WLS589883 WVO589871:WVO589883 G655407:G655419 JC655407:JC655419 SY655407:SY655419 ACU655407:ACU655419 AMQ655407:AMQ655419 AWM655407:AWM655419 BGI655407:BGI655419 BQE655407:BQE655419 CAA655407:CAA655419 CJW655407:CJW655419 CTS655407:CTS655419 DDO655407:DDO655419 DNK655407:DNK655419 DXG655407:DXG655419 EHC655407:EHC655419 EQY655407:EQY655419 FAU655407:FAU655419 FKQ655407:FKQ655419 FUM655407:FUM655419 GEI655407:GEI655419 GOE655407:GOE655419 GYA655407:GYA655419 HHW655407:HHW655419 HRS655407:HRS655419 IBO655407:IBO655419 ILK655407:ILK655419 IVG655407:IVG655419 JFC655407:JFC655419 JOY655407:JOY655419 JYU655407:JYU655419 KIQ655407:KIQ655419 KSM655407:KSM655419 LCI655407:LCI655419 LME655407:LME655419 LWA655407:LWA655419 MFW655407:MFW655419 MPS655407:MPS655419 MZO655407:MZO655419 NJK655407:NJK655419 NTG655407:NTG655419 ODC655407:ODC655419 OMY655407:OMY655419 OWU655407:OWU655419 PGQ655407:PGQ655419 PQM655407:PQM655419 QAI655407:QAI655419 QKE655407:QKE655419 QUA655407:QUA655419 RDW655407:RDW655419 RNS655407:RNS655419 RXO655407:RXO655419 SHK655407:SHK655419 SRG655407:SRG655419 TBC655407:TBC655419 TKY655407:TKY655419 TUU655407:TUU655419 UEQ655407:UEQ655419 UOM655407:UOM655419 UYI655407:UYI655419 VIE655407:VIE655419 VSA655407:VSA655419 WBW655407:WBW655419 WLS655407:WLS655419 WVO655407:WVO655419 G720943:G720955 JC720943:JC720955 SY720943:SY720955 ACU720943:ACU720955 AMQ720943:AMQ720955 AWM720943:AWM720955 BGI720943:BGI720955 BQE720943:BQE720955 CAA720943:CAA720955 CJW720943:CJW720955 CTS720943:CTS720955 DDO720943:DDO720955 DNK720943:DNK720955 DXG720943:DXG720955 EHC720943:EHC720955 EQY720943:EQY720955 FAU720943:FAU720955 FKQ720943:FKQ720955 FUM720943:FUM720955 GEI720943:GEI720955 GOE720943:GOE720955 GYA720943:GYA720955 HHW720943:HHW720955 HRS720943:HRS720955 IBO720943:IBO720955 ILK720943:ILK720955 IVG720943:IVG720955 JFC720943:JFC720955 JOY720943:JOY720955 JYU720943:JYU720955 KIQ720943:KIQ720955 KSM720943:KSM720955 LCI720943:LCI720955 LME720943:LME720955 LWA720943:LWA720955 MFW720943:MFW720955 MPS720943:MPS720955 MZO720943:MZO720955 NJK720943:NJK720955 NTG720943:NTG720955 ODC720943:ODC720955 OMY720943:OMY720955 OWU720943:OWU720955 PGQ720943:PGQ720955 PQM720943:PQM720955 QAI720943:QAI720955 QKE720943:QKE720955 QUA720943:QUA720955 RDW720943:RDW720955 RNS720943:RNS720955 RXO720943:RXO720955 SHK720943:SHK720955 SRG720943:SRG720955 TBC720943:TBC720955 TKY720943:TKY720955 TUU720943:TUU720955 UEQ720943:UEQ720955 UOM720943:UOM720955 UYI720943:UYI720955 VIE720943:VIE720955 VSA720943:VSA720955 WBW720943:WBW720955 WLS720943:WLS720955 WVO720943:WVO720955 G786479:G786491 JC786479:JC786491 SY786479:SY786491 ACU786479:ACU786491 AMQ786479:AMQ786491 AWM786479:AWM786491 BGI786479:BGI786491 BQE786479:BQE786491 CAA786479:CAA786491 CJW786479:CJW786491 CTS786479:CTS786491 DDO786479:DDO786491 DNK786479:DNK786491 DXG786479:DXG786491 EHC786479:EHC786491 EQY786479:EQY786491 FAU786479:FAU786491 FKQ786479:FKQ786491 FUM786479:FUM786491 GEI786479:GEI786491 GOE786479:GOE786491 GYA786479:GYA786491 HHW786479:HHW786491 HRS786479:HRS786491 IBO786479:IBO786491 ILK786479:ILK786491 IVG786479:IVG786491 JFC786479:JFC786491 JOY786479:JOY786491 JYU786479:JYU786491 KIQ786479:KIQ786491 KSM786479:KSM786491 LCI786479:LCI786491 LME786479:LME786491 LWA786479:LWA786491 MFW786479:MFW786491 MPS786479:MPS786491 MZO786479:MZO786491 NJK786479:NJK786491 NTG786479:NTG786491 ODC786479:ODC786491 OMY786479:OMY786491 OWU786479:OWU786491 PGQ786479:PGQ786491 PQM786479:PQM786491 QAI786479:QAI786491 QKE786479:QKE786491 QUA786479:QUA786491 RDW786479:RDW786491 RNS786479:RNS786491 RXO786479:RXO786491 SHK786479:SHK786491 SRG786479:SRG786491 TBC786479:TBC786491 TKY786479:TKY786491 TUU786479:TUU786491 UEQ786479:UEQ786491 UOM786479:UOM786491 UYI786479:UYI786491 VIE786479:VIE786491 VSA786479:VSA786491 WBW786479:WBW786491 WLS786479:WLS786491 WVO786479:WVO786491 G852015:G852027 JC852015:JC852027 SY852015:SY852027 ACU852015:ACU852027 AMQ852015:AMQ852027 AWM852015:AWM852027 BGI852015:BGI852027 BQE852015:BQE852027 CAA852015:CAA852027 CJW852015:CJW852027 CTS852015:CTS852027 DDO852015:DDO852027 DNK852015:DNK852027 DXG852015:DXG852027 EHC852015:EHC852027 EQY852015:EQY852027 FAU852015:FAU852027 FKQ852015:FKQ852027 FUM852015:FUM852027 GEI852015:GEI852027 GOE852015:GOE852027 GYA852015:GYA852027 HHW852015:HHW852027 HRS852015:HRS852027 IBO852015:IBO852027 ILK852015:ILK852027 IVG852015:IVG852027 JFC852015:JFC852027 JOY852015:JOY852027 JYU852015:JYU852027 KIQ852015:KIQ852027 KSM852015:KSM852027 LCI852015:LCI852027 LME852015:LME852027 LWA852015:LWA852027 MFW852015:MFW852027 MPS852015:MPS852027 MZO852015:MZO852027 NJK852015:NJK852027 NTG852015:NTG852027 ODC852015:ODC852027 OMY852015:OMY852027 OWU852015:OWU852027 PGQ852015:PGQ852027 PQM852015:PQM852027 QAI852015:QAI852027 QKE852015:QKE852027 QUA852015:QUA852027 RDW852015:RDW852027 RNS852015:RNS852027 RXO852015:RXO852027 SHK852015:SHK852027 SRG852015:SRG852027 TBC852015:TBC852027 TKY852015:TKY852027 TUU852015:TUU852027 UEQ852015:UEQ852027 UOM852015:UOM852027 UYI852015:UYI852027 VIE852015:VIE852027 VSA852015:VSA852027 WBW852015:WBW852027 WLS852015:WLS852027 WVO852015:WVO852027 G917551:G917563 JC917551:JC917563 SY917551:SY917563 ACU917551:ACU917563 AMQ917551:AMQ917563 AWM917551:AWM917563 BGI917551:BGI917563 BQE917551:BQE917563 CAA917551:CAA917563 CJW917551:CJW917563 CTS917551:CTS917563 DDO917551:DDO917563 DNK917551:DNK917563 DXG917551:DXG917563 EHC917551:EHC917563 EQY917551:EQY917563 FAU917551:FAU917563 FKQ917551:FKQ917563 FUM917551:FUM917563 GEI917551:GEI917563 GOE917551:GOE917563 GYA917551:GYA917563 HHW917551:HHW917563 HRS917551:HRS917563 IBO917551:IBO917563 ILK917551:ILK917563 IVG917551:IVG917563 JFC917551:JFC917563 JOY917551:JOY917563 JYU917551:JYU917563 KIQ917551:KIQ917563 KSM917551:KSM917563 LCI917551:LCI917563 LME917551:LME917563 LWA917551:LWA917563 MFW917551:MFW917563 MPS917551:MPS917563 MZO917551:MZO917563 NJK917551:NJK917563 NTG917551:NTG917563 ODC917551:ODC917563 OMY917551:OMY917563 OWU917551:OWU917563 PGQ917551:PGQ917563 PQM917551:PQM917563 QAI917551:QAI917563 QKE917551:QKE917563 QUA917551:QUA917563 RDW917551:RDW917563 RNS917551:RNS917563 RXO917551:RXO917563 SHK917551:SHK917563 SRG917551:SRG917563 TBC917551:TBC917563 TKY917551:TKY917563 TUU917551:TUU917563 UEQ917551:UEQ917563 UOM917551:UOM917563 UYI917551:UYI917563 VIE917551:VIE917563 VSA917551:VSA917563 WBW917551:WBW917563 WLS917551:WLS917563 WVO917551:WVO917563 G983087:G983099 JC983087:JC983099 SY983087:SY983099 ACU983087:ACU983099 AMQ983087:AMQ983099 AWM983087:AWM983099 BGI983087:BGI983099 BQE983087:BQE983099 CAA983087:CAA983099 CJW983087:CJW983099 CTS983087:CTS983099 DDO983087:DDO983099 DNK983087:DNK983099 DXG983087:DXG983099 EHC983087:EHC983099 EQY983087:EQY983099 FAU983087:FAU983099 FKQ983087:FKQ983099 FUM983087:FUM983099 GEI983087:GEI983099 GOE983087:GOE983099 GYA983087:GYA983099 HHW983087:HHW983099 HRS983087:HRS983099 IBO983087:IBO983099 ILK983087:ILK983099 IVG983087:IVG983099 JFC983087:JFC983099 JOY983087:JOY983099 JYU983087:JYU983099 KIQ983087:KIQ983099 KSM983087:KSM983099 LCI983087:LCI983099 LME983087:LME983099 LWA983087:LWA983099 MFW983087:MFW983099 MPS983087:MPS983099 MZO983087:MZO983099 NJK983087:NJK983099 NTG983087:NTG983099 ODC983087:ODC983099 OMY983087:OMY983099 OWU983087:OWU983099 PGQ983087:PGQ983099 PQM983087:PQM983099 QAI983087:QAI983099 QKE983087:QKE983099 QUA983087:QUA983099 RDW983087:RDW983099 RNS983087:RNS983099 RXO983087:RXO983099 SHK983087:SHK983099 SRG983087:SRG983099 TBC983087:TBC983099 TKY983087:TKY983099 TUU983087:TUU983099 UEQ983087:UEQ983099 UOM983087:UOM983099 UYI983087:UYI983099 VIE983087:VIE983099 VSA983087:VSA983099 WBW983087:WBW983099 WLS983087:WLS983099 WVO983087:WVO983099" xr:uid="{26A2A721-94B6-4725-8724-C005A65F466A}">
      <formula1>形学年</formula1>
    </dataValidation>
    <dataValidation type="list" allowBlank="1" showInputMessage="1" showErrorMessage="1" prompt=" - " sqref="F47:F59 JB47:JB59 SX47:SX59 ACT47:ACT59 AMP47:AMP59 AWL47:AWL59 BGH47:BGH59 BQD47:BQD59 BZZ47:BZZ59 CJV47:CJV59 CTR47:CTR59 DDN47:DDN59 DNJ47:DNJ59 DXF47:DXF59 EHB47:EHB59 EQX47:EQX59 FAT47:FAT59 FKP47:FKP59 FUL47:FUL59 GEH47:GEH59 GOD47:GOD59 GXZ47:GXZ59 HHV47:HHV59 HRR47:HRR59 IBN47:IBN59 ILJ47:ILJ59 IVF47:IVF59 JFB47:JFB59 JOX47:JOX59 JYT47:JYT59 KIP47:KIP59 KSL47:KSL59 LCH47:LCH59 LMD47:LMD59 LVZ47:LVZ59 MFV47:MFV59 MPR47:MPR59 MZN47:MZN59 NJJ47:NJJ59 NTF47:NTF59 ODB47:ODB59 OMX47:OMX59 OWT47:OWT59 PGP47:PGP59 PQL47:PQL59 QAH47:QAH59 QKD47:QKD59 QTZ47:QTZ59 RDV47:RDV59 RNR47:RNR59 RXN47:RXN59 SHJ47:SHJ59 SRF47:SRF59 TBB47:TBB59 TKX47:TKX59 TUT47:TUT59 UEP47:UEP59 UOL47:UOL59 UYH47:UYH59 VID47:VID59 VRZ47:VRZ59 WBV47:WBV59 WLR47:WLR59 WVN47:WVN59 F65583:F65595 JB65583:JB65595 SX65583:SX65595 ACT65583:ACT65595 AMP65583:AMP65595 AWL65583:AWL65595 BGH65583:BGH65595 BQD65583:BQD65595 BZZ65583:BZZ65595 CJV65583:CJV65595 CTR65583:CTR65595 DDN65583:DDN65595 DNJ65583:DNJ65595 DXF65583:DXF65595 EHB65583:EHB65595 EQX65583:EQX65595 FAT65583:FAT65595 FKP65583:FKP65595 FUL65583:FUL65595 GEH65583:GEH65595 GOD65583:GOD65595 GXZ65583:GXZ65595 HHV65583:HHV65595 HRR65583:HRR65595 IBN65583:IBN65595 ILJ65583:ILJ65595 IVF65583:IVF65595 JFB65583:JFB65595 JOX65583:JOX65595 JYT65583:JYT65595 KIP65583:KIP65595 KSL65583:KSL65595 LCH65583:LCH65595 LMD65583:LMD65595 LVZ65583:LVZ65595 MFV65583:MFV65595 MPR65583:MPR65595 MZN65583:MZN65595 NJJ65583:NJJ65595 NTF65583:NTF65595 ODB65583:ODB65595 OMX65583:OMX65595 OWT65583:OWT65595 PGP65583:PGP65595 PQL65583:PQL65595 QAH65583:QAH65595 QKD65583:QKD65595 QTZ65583:QTZ65595 RDV65583:RDV65595 RNR65583:RNR65595 RXN65583:RXN65595 SHJ65583:SHJ65595 SRF65583:SRF65595 TBB65583:TBB65595 TKX65583:TKX65595 TUT65583:TUT65595 UEP65583:UEP65595 UOL65583:UOL65595 UYH65583:UYH65595 VID65583:VID65595 VRZ65583:VRZ65595 WBV65583:WBV65595 WLR65583:WLR65595 WVN65583:WVN65595 F131119:F131131 JB131119:JB131131 SX131119:SX131131 ACT131119:ACT131131 AMP131119:AMP131131 AWL131119:AWL131131 BGH131119:BGH131131 BQD131119:BQD131131 BZZ131119:BZZ131131 CJV131119:CJV131131 CTR131119:CTR131131 DDN131119:DDN131131 DNJ131119:DNJ131131 DXF131119:DXF131131 EHB131119:EHB131131 EQX131119:EQX131131 FAT131119:FAT131131 FKP131119:FKP131131 FUL131119:FUL131131 GEH131119:GEH131131 GOD131119:GOD131131 GXZ131119:GXZ131131 HHV131119:HHV131131 HRR131119:HRR131131 IBN131119:IBN131131 ILJ131119:ILJ131131 IVF131119:IVF131131 JFB131119:JFB131131 JOX131119:JOX131131 JYT131119:JYT131131 KIP131119:KIP131131 KSL131119:KSL131131 LCH131119:LCH131131 LMD131119:LMD131131 LVZ131119:LVZ131131 MFV131119:MFV131131 MPR131119:MPR131131 MZN131119:MZN131131 NJJ131119:NJJ131131 NTF131119:NTF131131 ODB131119:ODB131131 OMX131119:OMX131131 OWT131119:OWT131131 PGP131119:PGP131131 PQL131119:PQL131131 QAH131119:QAH131131 QKD131119:QKD131131 QTZ131119:QTZ131131 RDV131119:RDV131131 RNR131119:RNR131131 RXN131119:RXN131131 SHJ131119:SHJ131131 SRF131119:SRF131131 TBB131119:TBB131131 TKX131119:TKX131131 TUT131119:TUT131131 UEP131119:UEP131131 UOL131119:UOL131131 UYH131119:UYH131131 VID131119:VID131131 VRZ131119:VRZ131131 WBV131119:WBV131131 WLR131119:WLR131131 WVN131119:WVN131131 F196655:F196667 JB196655:JB196667 SX196655:SX196667 ACT196655:ACT196667 AMP196655:AMP196667 AWL196655:AWL196667 BGH196655:BGH196667 BQD196655:BQD196667 BZZ196655:BZZ196667 CJV196655:CJV196667 CTR196655:CTR196667 DDN196655:DDN196667 DNJ196655:DNJ196667 DXF196655:DXF196667 EHB196655:EHB196667 EQX196655:EQX196667 FAT196655:FAT196667 FKP196655:FKP196667 FUL196655:FUL196667 GEH196655:GEH196667 GOD196655:GOD196667 GXZ196655:GXZ196667 HHV196655:HHV196667 HRR196655:HRR196667 IBN196655:IBN196667 ILJ196655:ILJ196667 IVF196655:IVF196667 JFB196655:JFB196667 JOX196655:JOX196667 JYT196655:JYT196667 KIP196655:KIP196667 KSL196655:KSL196667 LCH196655:LCH196667 LMD196655:LMD196667 LVZ196655:LVZ196667 MFV196655:MFV196667 MPR196655:MPR196667 MZN196655:MZN196667 NJJ196655:NJJ196667 NTF196655:NTF196667 ODB196655:ODB196667 OMX196655:OMX196667 OWT196655:OWT196667 PGP196655:PGP196667 PQL196655:PQL196667 QAH196655:QAH196667 QKD196655:QKD196667 QTZ196655:QTZ196667 RDV196655:RDV196667 RNR196655:RNR196667 RXN196655:RXN196667 SHJ196655:SHJ196667 SRF196655:SRF196667 TBB196655:TBB196667 TKX196655:TKX196667 TUT196655:TUT196667 UEP196655:UEP196667 UOL196655:UOL196667 UYH196655:UYH196667 VID196655:VID196667 VRZ196655:VRZ196667 WBV196655:WBV196667 WLR196655:WLR196667 WVN196655:WVN196667 F262191:F262203 JB262191:JB262203 SX262191:SX262203 ACT262191:ACT262203 AMP262191:AMP262203 AWL262191:AWL262203 BGH262191:BGH262203 BQD262191:BQD262203 BZZ262191:BZZ262203 CJV262191:CJV262203 CTR262191:CTR262203 DDN262191:DDN262203 DNJ262191:DNJ262203 DXF262191:DXF262203 EHB262191:EHB262203 EQX262191:EQX262203 FAT262191:FAT262203 FKP262191:FKP262203 FUL262191:FUL262203 GEH262191:GEH262203 GOD262191:GOD262203 GXZ262191:GXZ262203 HHV262191:HHV262203 HRR262191:HRR262203 IBN262191:IBN262203 ILJ262191:ILJ262203 IVF262191:IVF262203 JFB262191:JFB262203 JOX262191:JOX262203 JYT262191:JYT262203 KIP262191:KIP262203 KSL262191:KSL262203 LCH262191:LCH262203 LMD262191:LMD262203 LVZ262191:LVZ262203 MFV262191:MFV262203 MPR262191:MPR262203 MZN262191:MZN262203 NJJ262191:NJJ262203 NTF262191:NTF262203 ODB262191:ODB262203 OMX262191:OMX262203 OWT262191:OWT262203 PGP262191:PGP262203 PQL262191:PQL262203 QAH262191:QAH262203 QKD262191:QKD262203 QTZ262191:QTZ262203 RDV262191:RDV262203 RNR262191:RNR262203 RXN262191:RXN262203 SHJ262191:SHJ262203 SRF262191:SRF262203 TBB262191:TBB262203 TKX262191:TKX262203 TUT262191:TUT262203 UEP262191:UEP262203 UOL262191:UOL262203 UYH262191:UYH262203 VID262191:VID262203 VRZ262191:VRZ262203 WBV262191:WBV262203 WLR262191:WLR262203 WVN262191:WVN262203 F327727:F327739 JB327727:JB327739 SX327727:SX327739 ACT327727:ACT327739 AMP327727:AMP327739 AWL327727:AWL327739 BGH327727:BGH327739 BQD327727:BQD327739 BZZ327727:BZZ327739 CJV327727:CJV327739 CTR327727:CTR327739 DDN327727:DDN327739 DNJ327727:DNJ327739 DXF327727:DXF327739 EHB327727:EHB327739 EQX327727:EQX327739 FAT327727:FAT327739 FKP327727:FKP327739 FUL327727:FUL327739 GEH327727:GEH327739 GOD327727:GOD327739 GXZ327727:GXZ327739 HHV327727:HHV327739 HRR327727:HRR327739 IBN327727:IBN327739 ILJ327727:ILJ327739 IVF327727:IVF327739 JFB327727:JFB327739 JOX327727:JOX327739 JYT327727:JYT327739 KIP327727:KIP327739 KSL327727:KSL327739 LCH327727:LCH327739 LMD327727:LMD327739 LVZ327727:LVZ327739 MFV327727:MFV327739 MPR327727:MPR327739 MZN327727:MZN327739 NJJ327727:NJJ327739 NTF327727:NTF327739 ODB327727:ODB327739 OMX327727:OMX327739 OWT327727:OWT327739 PGP327727:PGP327739 PQL327727:PQL327739 QAH327727:QAH327739 QKD327727:QKD327739 QTZ327727:QTZ327739 RDV327727:RDV327739 RNR327727:RNR327739 RXN327727:RXN327739 SHJ327727:SHJ327739 SRF327727:SRF327739 TBB327727:TBB327739 TKX327727:TKX327739 TUT327727:TUT327739 UEP327727:UEP327739 UOL327727:UOL327739 UYH327727:UYH327739 VID327727:VID327739 VRZ327727:VRZ327739 WBV327727:WBV327739 WLR327727:WLR327739 WVN327727:WVN327739 F393263:F393275 JB393263:JB393275 SX393263:SX393275 ACT393263:ACT393275 AMP393263:AMP393275 AWL393263:AWL393275 BGH393263:BGH393275 BQD393263:BQD393275 BZZ393263:BZZ393275 CJV393263:CJV393275 CTR393263:CTR393275 DDN393263:DDN393275 DNJ393263:DNJ393275 DXF393263:DXF393275 EHB393263:EHB393275 EQX393263:EQX393275 FAT393263:FAT393275 FKP393263:FKP393275 FUL393263:FUL393275 GEH393263:GEH393275 GOD393263:GOD393275 GXZ393263:GXZ393275 HHV393263:HHV393275 HRR393263:HRR393275 IBN393263:IBN393275 ILJ393263:ILJ393275 IVF393263:IVF393275 JFB393263:JFB393275 JOX393263:JOX393275 JYT393263:JYT393275 KIP393263:KIP393275 KSL393263:KSL393275 LCH393263:LCH393275 LMD393263:LMD393275 LVZ393263:LVZ393275 MFV393263:MFV393275 MPR393263:MPR393275 MZN393263:MZN393275 NJJ393263:NJJ393275 NTF393263:NTF393275 ODB393263:ODB393275 OMX393263:OMX393275 OWT393263:OWT393275 PGP393263:PGP393275 PQL393263:PQL393275 QAH393263:QAH393275 QKD393263:QKD393275 QTZ393263:QTZ393275 RDV393263:RDV393275 RNR393263:RNR393275 RXN393263:RXN393275 SHJ393263:SHJ393275 SRF393263:SRF393275 TBB393263:TBB393275 TKX393263:TKX393275 TUT393263:TUT393275 UEP393263:UEP393275 UOL393263:UOL393275 UYH393263:UYH393275 VID393263:VID393275 VRZ393263:VRZ393275 WBV393263:WBV393275 WLR393263:WLR393275 WVN393263:WVN393275 F458799:F458811 JB458799:JB458811 SX458799:SX458811 ACT458799:ACT458811 AMP458799:AMP458811 AWL458799:AWL458811 BGH458799:BGH458811 BQD458799:BQD458811 BZZ458799:BZZ458811 CJV458799:CJV458811 CTR458799:CTR458811 DDN458799:DDN458811 DNJ458799:DNJ458811 DXF458799:DXF458811 EHB458799:EHB458811 EQX458799:EQX458811 FAT458799:FAT458811 FKP458799:FKP458811 FUL458799:FUL458811 GEH458799:GEH458811 GOD458799:GOD458811 GXZ458799:GXZ458811 HHV458799:HHV458811 HRR458799:HRR458811 IBN458799:IBN458811 ILJ458799:ILJ458811 IVF458799:IVF458811 JFB458799:JFB458811 JOX458799:JOX458811 JYT458799:JYT458811 KIP458799:KIP458811 KSL458799:KSL458811 LCH458799:LCH458811 LMD458799:LMD458811 LVZ458799:LVZ458811 MFV458799:MFV458811 MPR458799:MPR458811 MZN458799:MZN458811 NJJ458799:NJJ458811 NTF458799:NTF458811 ODB458799:ODB458811 OMX458799:OMX458811 OWT458799:OWT458811 PGP458799:PGP458811 PQL458799:PQL458811 QAH458799:QAH458811 QKD458799:QKD458811 QTZ458799:QTZ458811 RDV458799:RDV458811 RNR458799:RNR458811 RXN458799:RXN458811 SHJ458799:SHJ458811 SRF458799:SRF458811 TBB458799:TBB458811 TKX458799:TKX458811 TUT458799:TUT458811 UEP458799:UEP458811 UOL458799:UOL458811 UYH458799:UYH458811 VID458799:VID458811 VRZ458799:VRZ458811 WBV458799:WBV458811 WLR458799:WLR458811 WVN458799:WVN458811 F524335:F524347 JB524335:JB524347 SX524335:SX524347 ACT524335:ACT524347 AMP524335:AMP524347 AWL524335:AWL524347 BGH524335:BGH524347 BQD524335:BQD524347 BZZ524335:BZZ524347 CJV524335:CJV524347 CTR524335:CTR524347 DDN524335:DDN524347 DNJ524335:DNJ524347 DXF524335:DXF524347 EHB524335:EHB524347 EQX524335:EQX524347 FAT524335:FAT524347 FKP524335:FKP524347 FUL524335:FUL524347 GEH524335:GEH524347 GOD524335:GOD524347 GXZ524335:GXZ524347 HHV524335:HHV524347 HRR524335:HRR524347 IBN524335:IBN524347 ILJ524335:ILJ524347 IVF524335:IVF524347 JFB524335:JFB524347 JOX524335:JOX524347 JYT524335:JYT524347 KIP524335:KIP524347 KSL524335:KSL524347 LCH524335:LCH524347 LMD524335:LMD524347 LVZ524335:LVZ524347 MFV524335:MFV524347 MPR524335:MPR524347 MZN524335:MZN524347 NJJ524335:NJJ524347 NTF524335:NTF524347 ODB524335:ODB524347 OMX524335:OMX524347 OWT524335:OWT524347 PGP524335:PGP524347 PQL524335:PQL524347 QAH524335:QAH524347 QKD524335:QKD524347 QTZ524335:QTZ524347 RDV524335:RDV524347 RNR524335:RNR524347 RXN524335:RXN524347 SHJ524335:SHJ524347 SRF524335:SRF524347 TBB524335:TBB524347 TKX524335:TKX524347 TUT524335:TUT524347 UEP524335:UEP524347 UOL524335:UOL524347 UYH524335:UYH524347 VID524335:VID524347 VRZ524335:VRZ524347 WBV524335:WBV524347 WLR524335:WLR524347 WVN524335:WVN524347 F589871:F589883 JB589871:JB589883 SX589871:SX589883 ACT589871:ACT589883 AMP589871:AMP589883 AWL589871:AWL589883 BGH589871:BGH589883 BQD589871:BQD589883 BZZ589871:BZZ589883 CJV589871:CJV589883 CTR589871:CTR589883 DDN589871:DDN589883 DNJ589871:DNJ589883 DXF589871:DXF589883 EHB589871:EHB589883 EQX589871:EQX589883 FAT589871:FAT589883 FKP589871:FKP589883 FUL589871:FUL589883 GEH589871:GEH589883 GOD589871:GOD589883 GXZ589871:GXZ589883 HHV589871:HHV589883 HRR589871:HRR589883 IBN589871:IBN589883 ILJ589871:ILJ589883 IVF589871:IVF589883 JFB589871:JFB589883 JOX589871:JOX589883 JYT589871:JYT589883 KIP589871:KIP589883 KSL589871:KSL589883 LCH589871:LCH589883 LMD589871:LMD589883 LVZ589871:LVZ589883 MFV589871:MFV589883 MPR589871:MPR589883 MZN589871:MZN589883 NJJ589871:NJJ589883 NTF589871:NTF589883 ODB589871:ODB589883 OMX589871:OMX589883 OWT589871:OWT589883 PGP589871:PGP589883 PQL589871:PQL589883 QAH589871:QAH589883 QKD589871:QKD589883 QTZ589871:QTZ589883 RDV589871:RDV589883 RNR589871:RNR589883 RXN589871:RXN589883 SHJ589871:SHJ589883 SRF589871:SRF589883 TBB589871:TBB589883 TKX589871:TKX589883 TUT589871:TUT589883 UEP589871:UEP589883 UOL589871:UOL589883 UYH589871:UYH589883 VID589871:VID589883 VRZ589871:VRZ589883 WBV589871:WBV589883 WLR589871:WLR589883 WVN589871:WVN589883 F655407:F655419 JB655407:JB655419 SX655407:SX655419 ACT655407:ACT655419 AMP655407:AMP655419 AWL655407:AWL655419 BGH655407:BGH655419 BQD655407:BQD655419 BZZ655407:BZZ655419 CJV655407:CJV655419 CTR655407:CTR655419 DDN655407:DDN655419 DNJ655407:DNJ655419 DXF655407:DXF655419 EHB655407:EHB655419 EQX655407:EQX655419 FAT655407:FAT655419 FKP655407:FKP655419 FUL655407:FUL655419 GEH655407:GEH655419 GOD655407:GOD655419 GXZ655407:GXZ655419 HHV655407:HHV655419 HRR655407:HRR655419 IBN655407:IBN655419 ILJ655407:ILJ655419 IVF655407:IVF655419 JFB655407:JFB655419 JOX655407:JOX655419 JYT655407:JYT655419 KIP655407:KIP655419 KSL655407:KSL655419 LCH655407:LCH655419 LMD655407:LMD655419 LVZ655407:LVZ655419 MFV655407:MFV655419 MPR655407:MPR655419 MZN655407:MZN655419 NJJ655407:NJJ655419 NTF655407:NTF655419 ODB655407:ODB655419 OMX655407:OMX655419 OWT655407:OWT655419 PGP655407:PGP655419 PQL655407:PQL655419 QAH655407:QAH655419 QKD655407:QKD655419 QTZ655407:QTZ655419 RDV655407:RDV655419 RNR655407:RNR655419 RXN655407:RXN655419 SHJ655407:SHJ655419 SRF655407:SRF655419 TBB655407:TBB655419 TKX655407:TKX655419 TUT655407:TUT655419 UEP655407:UEP655419 UOL655407:UOL655419 UYH655407:UYH655419 VID655407:VID655419 VRZ655407:VRZ655419 WBV655407:WBV655419 WLR655407:WLR655419 WVN655407:WVN655419 F720943:F720955 JB720943:JB720955 SX720943:SX720955 ACT720943:ACT720955 AMP720943:AMP720955 AWL720943:AWL720955 BGH720943:BGH720955 BQD720943:BQD720955 BZZ720943:BZZ720955 CJV720943:CJV720955 CTR720943:CTR720955 DDN720943:DDN720955 DNJ720943:DNJ720955 DXF720943:DXF720955 EHB720943:EHB720955 EQX720943:EQX720955 FAT720943:FAT720955 FKP720943:FKP720955 FUL720943:FUL720955 GEH720943:GEH720955 GOD720943:GOD720955 GXZ720943:GXZ720955 HHV720943:HHV720955 HRR720943:HRR720955 IBN720943:IBN720955 ILJ720943:ILJ720955 IVF720943:IVF720955 JFB720943:JFB720955 JOX720943:JOX720955 JYT720943:JYT720955 KIP720943:KIP720955 KSL720943:KSL720955 LCH720943:LCH720955 LMD720943:LMD720955 LVZ720943:LVZ720955 MFV720943:MFV720955 MPR720943:MPR720955 MZN720943:MZN720955 NJJ720943:NJJ720955 NTF720943:NTF720955 ODB720943:ODB720955 OMX720943:OMX720955 OWT720943:OWT720955 PGP720943:PGP720955 PQL720943:PQL720955 QAH720943:QAH720955 QKD720943:QKD720955 QTZ720943:QTZ720955 RDV720943:RDV720955 RNR720943:RNR720955 RXN720943:RXN720955 SHJ720943:SHJ720955 SRF720943:SRF720955 TBB720943:TBB720955 TKX720943:TKX720955 TUT720943:TUT720955 UEP720943:UEP720955 UOL720943:UOL720955 UYH720943:UYH720955 VID720943:VID720955 VRZ720943:VRZ720955 WBV720943:WBV720955 WLR720943:WLR720955 WVN720943:WVN720955 F786479:F786491 JB786479:JB786491 SX786479:SX786491 ACT786479:ACT786491 AMP786479:AMP786491 AWL786479:AWL786491 BGH786479:BGH786491 BQD786479:BQD786491 BZZ786479:BZZ786491 CJV786479:CJV786491 CTR786479:CTR786491 DDN786479:DDN786491 DNJ786479:DNJ786491 DXF786479:DXF786491 EHB786479:EHB786491 EQX786479:EQX786491 FAT786479:FAT786491 FKP786479:FKP786491 FUL786479:FUL786491 GEH786479:GEH786491 GOD786479:GOD786491 GXZ786479:GXZ786491 HHV786479:HHV786491 HRR786479:HRR786491 IBN786479:IBN786491 ILJ786479:ILJ786491 IVF786479:IVF786491 JFB786479:JFB786491 JOX786479:JOX786491 JYT786479:JYT786491 KIP786479:KIP786491 KSL786479:KSL786491 LCH786479:LCH786491 LMD786479:LMD786491 LVZ786479:LVZ786491 MFV786479:MFV786491 MPR786479:MPR786491 MZN786479:MZN786491 NJJ786479:NJJ786491 NTF786479:NTF786491 ODB786479:ODB786491 OMX786479:OMX786491 OWT786479:OWT786491 PGP786479:PGP786491 PQL786479:PQL786491 QAH786479:QAH786491 QKD786479:QKD786491 QTZ786479:QTZ786491 RDV786479:RDV786491 RNR786479:RNR786491 RXN786479:RXN786491 SHJ786479:SHJ786491 SRF786479:SRF786491 TBB786479:TBB786491 TKX786479:TKX786491 TUT786479:TUT786491 UEP786479:UEP786491 UOL786479:UOL786491 UYH786479:UYH786491 VID786479:VID786491 VRZ786479:VRZ786491 WBV786479:WBV786491 WLR786479:WLR786491 WVN786479:WVN786491 F852015:F852027 JB852015:JB852027 SX852015:SX852027 ACT852015:ACT852027 AMP852015:AMP852027 AWL852015:AWL852027 BGH852015:BGH852027 BQD852015:BQD852027 BZZ852015:BZZ852027 CJV852015:CJV852027 CTR852015:CTR852027 DDN852015:DDN852027 DNJ852015:DNJ852027 DXF852015:DXF852027 EHB852015:EHB852027 EQX852015:EQX852027 FAT852015:FAT852027 FKP852015:FKP852027 FUL852015:FUL852027 GEH852015:GEH852027 GOD852015:GOD852027 GXZ852015:GXZ852027 HHV852015:HHV852027 HRR852015:HRR852027 IBN852015:IBN852027 ILJ852015:ILJ852027 IVF852015:IVF852027 JFB852015:JFB852027 JOX852015:JOX852027 JYT852015:JYT852027 KIP852015:KIP852027 KSL852015:KSL852027 LCH852015:LCH852027 LMD852015:LMD852027 LVZ852015:LVZ852027 MFV852015:MFV852027 MPR852015:MPR852027 MZN852015:MZN852027 NJJ852015:NJJ852027 NTF852015:NTF852027 ODB852015:ODB852027 OMX852015:OMX852027 OWT852015:OWT852027 PGP852015:PGP852027 PQL852015:PQL852027 QAH852015:QAH852027 QKD852015:QKD852027 QTZ852015:QTZ852027 RDV852015:RDV852027 RNR852015:RNR852027 RXN852015:RXN852027 SHJ852015:SHJ852027 SRF852015:SRF852027 TBB852015:TBB852027 TKX852015:TKX852027 TUT852015:TUT852027 UEP852015:UEP852027 UOL852015:UOL852027 UYH852015:UYH852027 VID852015:VID852027 VRZ852015:VRZ852027 WBV852015:WBV852027 WLR852015:WLR852027 WVN852015:WVN852027 F917551:F917563 JB917551:JB917563 SX917551:SX917563 ACT917551:ACT917563 AMP917551:AMP917563 AWL917551:AWL917563 BGH917551:BGH917563 BQD917551:BQD917563 BZZ917551:BZZ917563 CJV917551:CJV917563 CTR917551:CTR917563 DDN917551:DDN917563 DNJ917551:DNJ917563 DXF917551:DXF917563 EHB917551:EHB917563 EQX917551:EQX917563 FAT917551:FAT917563 FKP917551:FKP917563 FUL917551:FUL917563 GEH917551:GEH917563 GOD917551:GOD917563 GXZ917551:GXZ917563 HHV917551:HHV917563 HRR917551:HRR917563 IBN917551:IBN917563 ILJ917551:ILJ917563 IVF917551:IVF917563 JFB917551:JFB917563 JOX917551:JOX917563 JYT917551:JYT917563 KIP917551:KIP917563 KSL917551:KSL917563 LCH917551:LCH917563 LMD917551:LMD917563 LVZ917551:LVZ917563 MFV917551:MFV917563 MPR917551:MPR917563 MZN917551:MZN917563 NJJ917551:NJJ917563 NTF917551:NTF917563 ODB917551:ODB917563 OMX917551:OMX917563 OWT917551:OWT917563 PGP917551:PGP917563 PQL917551:PQL917563 QAH917551:QAH917563 QKD917551:QKD917563 QTZ917551:QTZ917563 RDV917551:RDV917563 RNR917551:RNR917563 RXN917551:RXN917563 SHJ917551:SHJ917563 SRF917551:SRF917563 TBB917551:TBB917563 TKX917551:TKX917563 TUT917551:TUT917563 UEP917551:UEP917563 UOL917551:UOL917563 UYH917551:UYH917563 VID917551:VID917563 VRZ917551:VRZ917563 WBV917551:WBV917563 WLR917551:WLR917563 WVN917551:WVN917563 F983087:F983099 JB983087:JB983099 SX983087:SX983099 ACT983087:ACT983099 AMP983087:AMP983099 AWL983087:AWL983099 BGH983087:BGH983099 BQD983087:BQD983099 BZZ983087:BZZ983099 CJV983087:CJV983099 CTR983087:CTR983099 DDN983087:DDN983099 DNJ983087:DNJ983099 DXF983087:DXF983099 EHB983087:EHB983099 EQX983087:EQX983099 FAT983087:FAT983099 FKP983087:FKP983099 FUL983087:FUL983099 GEH983087:GEH983099 GOD983087:GOD983099 GXZ983087:GXZ983099 HHV983087:HHV983099 HRR983087:HRR983099 IBN983087:IBN983099 ILJ983087:ILJ983099 IVF983087:IVF983099 JFB983087:JFB983099 JOX983087:JOX983099 JYT983087:JYT983099 KIP983087:KIP983099 KSL983087:KSL983099 LCH983087:LCH983099 LMD983087:LMD983099 LVZ983087:LVZ983099 MFV983087:MFV983099 MPR983087:MPR983099 MZN983087:MZN983099 NJJ983087:NJJ983099 NTF983087:NTF983099 ODB983087:ODB983099 OMX983087:OMX983099 OWT983087:OWT983099 PGP983087:PGP983099 PQL983087:PQL983099 QAH983087:QAH983099 QKD983087:QKD983099 QTZ983087:QTZ983099 RDV983087:RDV983099 RNR983087:RNR983099 RXN983087:RXN983099 SHJ983087:SHJ983099 SRF983087:SRF983099 TBB983087:TBB983099 TKX983087:TKX983099 TUT983087:TUT983099 UEP983087:UEP983099 UOL983087:UOL983099 UYH983087:UYH983099 VID983087:VID983099 VRZ983087:VRZ983099 WBV983087:WBV983099 WLR983087:WLR983099 WVN983087:WVN983099" xr:uid="{FC814C0F-FA7F-4CEA-B317-20570804D27C}">
      <formula1>学年</formula1>
    </dataValidation>
    <dataValidation type="list" allowBlank="1" showInputMessage="1" showErrorMessage="1" sqref="G7:G46 JC7:JC46 SY7:SY46 ACU7:ACU46 AMQ7:AMQ46 AWM7:AWM46 BGI7:BGI46 BQE7:BQE46 CAA7:CAA46 CJW7:CJW46 CTS7:CTS46 DDO7:DDO46 DNK7:DNK46 DXG7:DXG46 EHC7:EHC46 EQY7:EQY46 FAU7:FAU46 FKQ7:FKQ46 FUM7:FUM46 GEI7:GEI46 GOE7:GOE46 GYA7:GYA46 HHW7:HHW46 HRS7:HRS46 IBO7:IBO46 ILK7:ILK46 IVG7:IVG46 JFC7:JFC46 JOY7:JOY46 JYU7:JYU46 KIQ7:KIQ46 KSM7:KSM46 LCI7:LCI46 LME7:LME46 LWA7:LWA46 MFW7:MFW46 MPS7:MPS46 MZO7:MZO46 NJK7:NJK46 NTG7:NTG46 ODC7:ODC46 OMY7:OMY46 OWU7:OWU46 PGQ7:PGQ46 PQM7:PQM46 QAI7:QAI46 QKE7:QKE46 QUA7:QUA46 RDW7:RDW46 RNS7:RNS46 RXO7:RXO46 SHK7:SHK46 SRG7:SRG46 TBC7:TBC46 TKY7:TKY46 TUU7:TUU46 UEQ7:UEQ46 UOM7:UOM46 UYI7:UYI46 VIE7:VIE46 VSA7:VSA46 WBW7:WBW46 WLS7:WLS46 WVO7:WVO46 G65543:G65582 JC65543:JC65582 SY65543:SY65582 ACU65543:ACU65582 AMQ65543:AMQ65582 AWM65543:AWM65582 BGI65543:BGI65582 BQE65543:BQE65582 CAA65543:CAA65582 CJW65543:CJW65582 CTS65543:CTS65582 DDO65543:DDO65582 DNK65543:DNK65582 DXG65543:DXG65582 EHC65543:EHC65582 EQY65543:EQY65582 FAU65543:FAU65582 FKQ65543:FKQ65582 FUM65543:FUM65582 GEI65543:GEI65582 GOE65543:GOE65582 GYA65543:GYA65582 HHW65543:HHW65582 HRS65543:HRS65582 IBO65543:IBO65582 ILK65543:ILK65582 IVG65543:IVG65582 JFC65543:JFC65582 JOY65543:JOY65582 JYU65543:JYU65582 KIQ65543:KIQ65582 KSM65543:KSM65582 LCI65543:LCI65582 LME65543:LME65582 LWA65543:LWA65582 MFW65543:MFW65582 MPS65543:MPS65582 MZO65543:MZO65582 NJK65543:NJK65582 NTG65543:NTG65582 ODC65543:ODC65582 OMY65543:OMY65582 OWU65543:OWU65582 PGQ65543:PGQ65582 PQM65543:PQM65582 QAI65543:QAI65582 QKE65543:QKE65582 QUA65543:QUA65582 RDW65543:RDW65582 RNS65543:RNS65582 RXO65543:RXO65582 SHK65543:SHK65582 SRG65543:SRG65582 TBC65543:TBC65582 TKY65543:TKY65582 TUU65543:TUU65582 UEQ65543:UEQ65582 UOM65543:UOM65582 UYI65543:UYI65582 VIE65543:VIE65582 VSA65543:VSA65582 WBW65543:WBW65582 WLS65543:WLS65582 WVO65543:WVO65582 G131079:G131118 JC131079:JC131118 SY131079:SY131118 ACU131079:ACU131118 AMQ131079:AMQ131118 AWM131079:AWM131118 BGI131079:BGI131118 BQE131079:BQE131118 CAA131079:CAA131118 CJW131079:CJW131118 CTS131079:CTS131118 DDO131079:DDO131118 DNK131079:DNK131118 DXG131079:DXG131118 EHC131079:EHC131118 EQY131079:EQY131118 FAU131079:FAU131118 FKQ131079:FKQ131118 FUM131079:FUM131118 GEI131079:GEI131118 GOE131079:GOE131118 GYA131079:GYA131118 HHW131079:HHW131118 HRS131079:HRS131118 IBO131079:IBO131118 ILK131079:ILK131118 IVG131079:IVG131118 JFC131079:JFC131118 JOY131079:JOY131118 JYU131079:JYU131118 KIQ131079:KIQ131118 KSM131079:KSM131118 LCI131079:LCI131118 LME131079:LME131118 LWA131079:LWA131118 MFW131079:MFW131118 MPS131079:MPS131118 MZO131079:MZO131118 NJK131079:NJK131118 NTG131079:NTG131118 ODC131079:ODC131118 OMY131079:OMY131118 OWU131079:OWU131118 PGQ131079:PGQ131118 PQM131079:PQM131118 QAI131079:QAI131118 QKE131079:QKE131118 QUA131079:QUA131118 RDW131079:RDW131118 RNS131079:RNS131118 RXO131079:RXO131118 SHK131079:SHK131118 SRG131079:SRG131118 TBC131079:TBC131118 TKY131079:TKY131118 TUU131079:TUU131118 UEQ131079:UEQ131118 UOM131079:UOM131118 UYI131079:UYI131118 VIE131079:VIE131118 VSA131079:VSA131118 WBW131079:WBW131118 WLS131079:WLS131118 WVO131079:WVO131118 G196615:G196654 JC196615:JC196654 SY196615:SY196654 ACU196615:ACU196654 AMQ196615:AMQ196654 AWM196615:AWM196654 BGI196615:BGI196654 BQE196615:BQE196654 CAA196615:CAA196654 CJW196615:CJW196654 CTS196615:CTS196654 DDO196615:DDO196654 DNK196615:DNK196654 DXG196615:DXG196654 EHC196615:EHC196654 EQY196615:EQY196654 FAU196615:FAU196654 FKQ196615:FKQ196654 FUM196615:FUM196654 GEI196615:GEI196654 GOE196615:GOE196654 GYA196615:GYA196654 HHW196615:HHW196654 HRS196615:HRS196654 IBO196615:IBO196654 ILK196615:ILK196654 IVG196615:IVG196654 JFC196615:JFC196654 JOY196615:JOY196654 JYU196615:JYU196654 KIQ196615:KIQ196654 KSM196615:KSM196654 LCI196615:LCI196654 LME196615:LME196654 LWA196615:LWA196654 MFW196615:MFW196654 MPS196615:MPS196654 MZO196615:MZO196654 NJK196615:NJK196654 NTG196615:NTG196654 ODC196615:ODC196654 OMY196615:OMY196654 OWU196615:OWU196654 PGQ196615:PGQ196654 PQM196615:PQM196654 QAI196615:QAI196654 QKE196615:QKE196654 QUA196615:QUA196654 RDW196615:RDW196654 RNS196615:RNS196654 RXO196615:RXO196654 SHK196615:SHK196654 SRG196615:SRG196654 TBC196615:TBC196654 TKY196615:TKY196654 TUU196615:TUU196654 UEQ196615:UEQ196654 UOM196615:UOM196654 UYI196615:UYI196654 VIE196615:VIE196654 VSA196615:VSA196654 WBW196615:WBW196654 WLS196615:WLS196654 WVO196615:WVO196654 G262151:G262190 JC262151:JC262190 SY262151:SY262190 ACU262151:ACU262190 AMQ262151:AMQ262190 AWM262151:AWM262190 BGI262151:BGI262190 BQE262151:BQE262190 CAA262151:CAA262190 CJW262151:CJW262190 CTS262151:CTS262190 DDO262151:DDO262190 DNK262151:DNK262190 DXG262151:DXG262190 EHC262151:EHC262190 EQY262151:EQY262190 FAU262151:FAU262190 FKQ262151:FKQ262190 FUM262151:FUM262190 GEI262151:GEI262190 GOE262151:GOE262190 GYA262151:GYA262190 HHW262151:HHW262190 HRS262151:HRS262190 IBO262151:IBO262190 ILK262151:ILK262190 IVG262151:IVG262190 JFC262151:JFC262190 JOY262151:JOY262190 JYU262151:JYU262190 KIQ262151:KIQ262190 KSM262151:KSM262190 LCI262151:LCI262190 LME262151:LME262190 LWA262151:LWA262190 MFW262151:MFW262190 MPS262151:MPS262190 MZO262151:MZO262190 NJK262151:NJK262190 NTG262151:NTG262190 ODC262151:ODC262190 OMY262151:OMY262190 OWU262151:OWU262190 PGQ262151:PGQ262190 PQM262151:PQM262190 QAI262151:QAI262190 QKE262151:QKE262190 QUA262151:QUA262190 RDW262151:RDW262190 RNS262151:RNS262190 RXO262151:RXO262190 SHK262151:SHK262190 SRG262151:SRG262190 TBC262151:TBC262190 TKY262151:TKY262190 TUU262151:TUU262190 UEQ262151:UEQ262190 UOM262151:UOM262190 UYI262151:UYI262190 VIE262151:VIE262190 VSA262151:VSA262190 WBW262151:WBW262190 WLS262151:WLS262190 WVO262151:WVO262190 G327687:G327726 JC327687:JC327726 SY327687:SY327726 ACU327687:ACU327726 AMQ327687:AMQ327726 AWM327687:AWM327726 BGI327687:BGI327726 BQE327687:BQE327726 CAA327687:CAA327726 CJW327687:CJW327726 CTS327687:CTS327726 DDO327687:DDO327726 DNK327687:DNK327726 DXG327687:DXG327726 EHC327687:EHC327726 EQY327687:EQY327726 FAU327687:FAU327726 FKQ327687:FKQ327726 FUM327687:FUM327726 GEI327687:GEI327726 GOE327687:GOE327726 GYA327687:GYA327726 HHW327687:HHW327726 HRS327687:HRS327726 IBO327687:IBO327726 ILK327687:ILK327726 IVG327687:IVG327726 JFC327687:JFC327726 JOY327687:JOY327726 JYU327687:JYU327726 KIQ327687:KIQ327726 KSM327687:KSM327726 LCI327687:LCI327726 LME327687:LME327726 LWA327687:LWA327726 MFW327687:MFW327726 MPS327687:MPS327726 MZO327687:MZO327726 NJK327687:NJK327726 NTG327687:NTG327726 ODC327687:ODC327726 OMY327687:OMY327726 OWU327687:OWU327726 PGQ327687:PGQ327726 PQM327687:PQM327726 QAI327687:QAI327726 QKE327687:QKE327726 QUA327687:QUA327726 RDW327687:RDW327726 RNS327687:RNS327726 RXO327687:RXO327726 SHK327687:SHK327726 SRG327687:SRG327726 TBC327687:TBC327726 TKY327687:TKY327726 TUU327687:TUU327726 UEQ327687:UEQ327726 UOM327687:UOM327726 UYI327687:UYI327726 VIE327687:VIE327726 VSA327687:VSA327726 WBW327687:WBW327726 WLS327687:WLS327726 WVO327687:WVO327726 G393223:G393262 JC393223:JC393262 SY393223:SY393262 ACU393223:ACU393262 AMQ393223:AMQ393262 AWM393223:AWM393262 BGI393223:BGI393262 BQE393223:BQE393262 CAA393223:CAA393262 CJW393223:CJW393262 CTS393223:CTS393262 DDO393223:DDO393262 DNK393223:DNK393262 DXG393223:DXG393262 EHC393223:EHC393262 EQY393223:EQY393262 FAU393223:FAU393262 FKQ393223:FKQ393262 FUM393223:FUM393262 GEI393223:GEI393262 GOE393223:GOE393262 GYA393223:GYA393262 HHW393223:HHW393262 HRS393223:HRS393262 IBO393223:IBO393262 ILK393223:ILK393262 IVG393223:IVG393262 JFC393223:JFC393262 JOY393223:JOY393262 JYU393223:JYU393262 KIQ393223:KIQ393262 KSM393223:KSM393262 LCI393223:LCI393262 LME393223:LME393262 LWA393223:LWA393262 MFW393223:MFW393262 MPS393223:MPS393262 MZO393223:MZO393262 NJK393223:NJK393262 NTG393223:NTG393262 ODC393223:ODC393262 OMY393223:OMY393262 OWU393223:OWU393262 PGQ393223:PGQ393262 PQM393223:PQM393262 QAI393223:QAI393262 QKE393223:QKE393262 QUA393223:QUA393262 RDW393223:RDW393262 RNS393223:RNS393262 RXO393223:RXO393262 SHK393223:SHK393262 SRG393223:SRG393262 TBC393223:TBC393262 TKY393223:TKY393262 TUU393223:TUU393262 UEQ393223:UEQ393262 UOM393223:UOM393262 UYI393223:UYI393262 VIE393223:VIE393262 VSA393223:VSA393262 WBW393223:WBW393262 WLS393223:WLS393262 WVO393223:WVO393262 G458759:G458798 JC458759:JC458798 SY458759:SY458798 ACU458759:ACU458798 AMQ458759:AMQ458798 AWM458759:AWM458798 BGI458759:BGI458798 BQE458759:BQE458798 CAA458759:CAA458798 CJW458759:CJW458798 CTS458759:CTS458798 DDO458759:DDO458798 DNK458759:DNK458798 DXG458759:DXG458798 EHC458759:EHC458798 EQY458759:EQY458798 FAU458759:FAU458798 FKQ458759:FKQ458798 FUM458759:FUM458798 GEI458759:GEI458798 GOE458759:GOE458798 GYA458759:GYA458798 HHW458759:HHW458798 HRS458759:HRS458798 IBO458759:IBO458798 ILK458759:ILK458798 IVG458759:IVG458798 JFC458759:JFC458798 JOY458759:JOY458798 JYU458759:JYU458798 KIQ458759:KIQ458798 KSM458759:KSM458798 LCI458759:LCI458798 LME458759:LME458798 LWA458759:LWA458798 MFW458759:MFW458798 MPS458759:MPS458798 MZO458759:MZO458798 NJK458759:NJK458798 NTG458759:NTG458798 ODC458759:ODC458798 OMY458759:OMY458798 OWU458759:OWU458798 PGQ458759:PGQ458798 PQM458759:PQM458798 QAI458759:QAI458798 QKE458759:QKE458798 QUA458759:QUA458798 RDW458759:RDW458798 RNS458759:RNS458798 RXO458759:RXO458798 SHK458759:SHK458798 SRG458759:SRG458798 TBC458759:TBC458798 TKY458759:TKY458798 TUU458759:TUU458798 UEQ458759:UEQ458798 UOM458759:UOM458798 UYI458759:UYI458798 VIE458759:VIE458798 VSA458759:VSA458798 WBW458759:WBW458798 WLS458759:WLS458798 WVO458759:WVO458798 G524295:G524334 JC524295:JC524334 SY524295:SY524334 ACU524295:ACU524334 AMQ524295:AMQ524334 AWM524295:AWM524334 BGI524295:BGI524334 BQE524295:BQE524334 CAA524295:CAA524334 CJW524295:CJW524334 CTS524295:CTS524334 DDO524295:DDO524334 DNK524295:DNK524334 DXG524295:DXG524334 EHC524295:EHC524334 EQY524295:EQY524334 FAU524295:FAU524334 FKQ524295:FKQ524334 FUM524295:FUM524334 GEI524295:GEI524334 GOE524295:GOE524334 GYA524295:GYA524334 HHW524295:HHW524334 HRS524295:HRS524334 IBO524295:IBO524334 ILK524295:ILK524334 IVG524295:IVG524334 JFC524295:JFC524334 JOY524295:JOY524334 JYU524295:JYU524334 KIQ524295:KIQ524334 KSM524295:KSM524334 LCI524295:LCI524334 LME524295:LME524334 LWA524295:LWA524334 MFW524295:MFW524334 MPS524295:MPS524334 MZO524295:MZO524334 NJK524295:NJK524334 NTG524295:NTG524334 ODC524295:ODC524334 OMY524295:OMY524334 OWU524295:OWU524334 PGQ524295:PGQ524334 PQM524295:PQM524334 QAI524295:QAI524334 QKE524295:QKE524334 QUA524295:QUA524334 RDW524295:RDW524334 RNS524295:RNS524334 RXO524295:RXO524334 SHK524295:SHK524334 SRG524295:SRG524334 TBC524295:TBC524334 TKY524295:TKY524334 TUU524295:TUU524334 UEQ524295:UEQ524334 UOM524295:UOM524334 UYI524295:UYI524334 VIE524295:VIE524334 VSA524295:VSA524334 WBW524295:WBW524334 WLS524295:WLS524334 WVO524295:WVO524334 G589831:G589870 JC589831:JC589870 SY589831:SY589870 ACU589831:ACU589870 AMQ589831:AMQ589870 AWM589831:AWM589870 BGI589831:BGI589870 BQE589831:BQE589870 CAA589831:CAA589870 CJW589831:CJW589870 CTS589831:CTS589870 DDO589831:DDO589870 DNK589831:DNK589870 DXG589831:DXG589870 EHC589831:EHC589870 EQY589831:EQY589870 FAU589831:FAU589870 FKQ589831:FKQ589870 FUM589831:FUM589870 GEI589831:GEI589870 GOE589831:GOE589870 GYA589831:GYA589870 HHW589831:HHW589870 HRS589831:HRS589870 IBO589831:IBO589870 ILK589831:ILK589870 IVG589831:IVG589870 JFC589831:JFC589870 JOY589831:JOY589870 JYU589831:JYU589870 KIQ589831:KIQ589870 KSM589831:KSM589870 LCI589831:LCI589870 LME589831:LME589870 LWA589831:LWA589870 MFW589831:MFW589870 MPS589831:MPS589870 MZO589831:MZO589870 NJK589831:NJK589870 NTG589831:NTG589870 ODC589831:ODC589870 OMY589831:OMY589870 OWU589831:OWU589870 PGQ589831:PGQ589870 PQM589831:PQM589870 QAI589831:QAI589870 QKE589831:QKE589870 QUA589831:QUA589870 RDW589831:RDW589870 RNS589831:RNS589870 RXO589831:RXO589870 SHK589831:SHK589870 SRG589831:SRG589870 TBC589831:TBC589870 TKY589831:TKY589870 TUU589831:TUU589870 UEQ589831:UEQ589870 UOM589831:UOM589870 UYI589831:UYI589870 VIE589831:VIE589870 VSA589831:VSA589870 WBW589831:WBW589870 WLS589831:WLS589870 WVO589831:WVO589870 G655367:G655406 JC655367:JC655406 SY655367:SY655406 ACU655367:ACU655406 AMQ655367:AMQ655406 AWM655367:AWM655406 BGI655367:BGI655406 BQE655367:BQE655406 CAA655367:CAA655406 CJW655367:CJW655406 CTS655367:CTS655406 DDO655367:DDO655406 DNK655367:DNK655406 DXG655367:DXG655406 EHC655367:EHC655406 EQY655367:EQY655406 FAU655367:FAU655406 FKQ655367:FKQ655406 FUM655367:FUM655406 GEI655367:GEI655406 GOE655367:GOE655406 GYA655367:GYA655406 HHW655367:HHW655406 HRS655367:HRS655406 IBO655367:IBO655406 ILK655367:ILK655406 IVG655367:IVG655406 JFC655367:JFC655406 JOY655367:JOY655406 JYU655367:JYU655406 KIQ655367:KIQ655406 KSM655367:KSM655406 LCI655367:LCI655406 LME655367:LME655406 LWA655367:LWA655406 MFW655367:MFW655406 MPS655367:MPS655406 MZO655367:MZO655406 NJK655367:NJK655406 NTG655367:NTG655406 ODC655367:ODC655406 OMY655367:OMY655406 OWU655367:OWU655406 PGQ655367:PGQ655406 PQM655367:PQM655406 QAI655367:QAI655406 QKE655367:QKE655406 QUA655367:QUA655406 RDW655367:RDW655406 RNS655367:RNS655406 RXO655367:RXO655406 SHK655367:SHK655406 SRG655367:SRG655406 TBC655367:TBC655406 TKY655367:TKY655406 TUU655367:TUU655406 UEQ655367:UEQ655406 UOM655367:UOM655406 UYI655367:UYI655406 VIE655367:VIE655406 VSA655367:VSA655406 WBW655367:WBW655406 WLS655367:WLS655406 WVO655367:WVO655406 G720903:G720942 JC720903:JC720942 SY720903:SY720942 ACU720903:ACU720942 AMQ720903:AMQ720942 AWM720903:AWM720942 BGI720903:BGI720942 BQE720903:BQE720942 CAA720903:CAA720942 CJW720903:CJW720942 CTS720903:CTS720942 DDO720903:DDO720942 DNK720903:DNK720942 DXG720903:DXG720942 EHC720903:EHC720942 EQY720903:EQY720942 FAU720903:FAU720942 FKQ720903:FKQ720942 FUM720903:FUM720942 GEI720903:GEI720942 GOE720903:GOE720942 GYA720903:GYA720942 HHW720903:HHW720942 HRS720903:HRS720942 IBO720903:IBO720942 ILK720903:ILK720942 IVG720903:IVG720942 JFC720903:JFC720942 JOY720903:JOY720942 JYU720903:JYU720942 KIQ720903:KIQ720942 KSM720903:KSM720942 LCI720903:LCI720942 LME720903:LME720942 LWA720903:LWA720942 MFW720903:MFW720942 MPS720903:MPS720942 MZO720903:MZO720942 NJK720903:NJK720942 NTG720903:NTG720942 ODC720903:ODC720942 OMY720903:OMY720942 OWU720903:OWU720942 PGQ720903:PGQ720942 PQM720903:PQM720942 QAI720903:QAI720942 QKE720903:QKE720942 QUA720903:QUA720942 RDW720903:RDW720942 RNS720903:RNS720942 RXO720903:RXO720942 SHK720903:SHK720942 SRG720903:SRG720942 TBC720903:TBC720942 TKY720903:TKY720942 TUU720903:TUU720942 UEQ720903:UEQ720942 UOM720903:UOM720942 UYI720903:UYI720942 VIE720903:VIE720942 VSA720903:VSA720942 WBW720903:WBW720942 WLS720903:WLS720942 WVO720903:WVO720942 G786439:G786478 JC786439:JC786478 SY786439:SY786478 ACU786439:ACU786478 AMQ786439:AMQ786478 AWM786439:AWM786478 BGI786439:BGI786478 BQE786439:BQE786478 CAA786439:CAA786478 CJW786439:CJW786478 CTS786439:CTS786478 DDO786439:DDO786478 DNK786439:DNK786478 DXG786439:DXG786478 EHC786439:EHC786478 EQY786439:EQY786478 FAU786439:FAU786478 FKQ786439:FKQ786478 FUM786439:FUM786478 GEI786439:GEI786478 GOE786439:GOE786478 GYA786439:GYA786478 HHW786439:HHW786478 HRS786439:HRS786478 IBO786439:IBO786478 ILK786439:ILK786478 IVG786439:IVG786478 JFC786439:JFC786478 JOY786439:JOY786478 JYU786439:JYU786478 KIQ786439:KIQ786478 KSM786439:KSM786478 LCI786439:LCI786478 LME786439:LME786478 LWA786439:LWA786478 MFW786439:MFW786478 MPS786439:MPS786478 MZO786439:MZO786478 NJK786439:NJK786478 NTG786439:NTG786478 ODC786439:ODC786478 OMY786439:OMY786478 OWU786439:OWU786478 PGQ786439:PGQ786478 PQM786439:PQM786478 QAI786439:QAI786478 QKE786439:QKE786478 QUA786439:QUA786478 RDW786439:RDW786478 RNS786439:RNS786478 RXO786439:RXO786478 SHK786439:SHK786478 SRG786439:SRG786478 TBC786439:TBC786478 TKY786439:TKY786478 TUU786439:TUU786478 UEQ786439:UEQ786478 UOM786439:UOM786478 UYI786439:UYI786478 VIE786439:VIE786478 VSA786439:VSA786478 WBW786439:WBW786478 WLS786439:WLS786478 WVO786439:WVO786478 G851975:G852014 JC851975:JC852014 SY851975:SY852014 ACU851975:ACU852014 AMQ851975:AMQ852014 AWM851975:AWM852014 BGI851975:BGI852014 BQE851975:BQE852014 CAA851975:CAA852014 CJW851975:CJW852014 CTS851975:CTS852014 DDO851975:DDO852014 DNK851975:DNK852014 DXG851975:DXG852014 EHC851975:EHC852014 EQY851975:EQY852014 FAU851975:FAU852014 FKQ851975:FKQ852014 FUM851975:FUM852014 GEI851975:GEI852014 GOE851975:GOE852014 GYA851975:GYA852014 HHW851975:HHW852014 HRS851975:HRS852014 IBO851975:IBO852014 ILK851975:ILK852014 IVG851975:IVG852014 JFC851975:JFC852014 JOY851975:JOY852014 JYU851975:JYU852014 KIQ851975:KIQ852014 KSM851975:KSM852014 LCI851975:LCI852014 LME851975:LME852014 LWA851975:LWA852014 MFW851975:MFW852014 MPS851975:MPS852014 MZO851975:MZO852014 NJK851975:NJK852014 NTG851975:NTG852014 ODC851975:ODC852014 OMY851975:OMY852014 OWU851975:OWU852014 PGQ851975:PGQ852014 PQM851975:PQM852014 QAI851975:QAI852014 QKE851975:QKE852014 QUA851975:QUA852014 RDW851975:RDW852014 RNS851975:RNS852014 RXO851975:RXO852014 SHK851975:SHK852014 SRG851975:SRG852014 TBC851975:TBC852014 TKY851975:TKY852014 TUU851975:TUU852014 UEQ851975:UEQ852014 UOM851975:UOM852014 UYI851975:UYI852014 VIE851975:VIE852014 VSA851975:VSA852014 WBW851975:WBW852014 WLS851975:WLS852014 WVO851975:WVO852014 G917511:G917550 JC917511:JC917550 SY917511:SY917550 ACU917511:ACU917550 AMQ917511:AMQ917550 AWM917511:AWM917550 BGI917511:BGI917550 BQE917511:BQE917550 CAA917511:CAA917550 CJW917511:CJW917550 CTS917511:CTS917550 DDO917511:DDO917550 DNK917511:DNK917550 DXG917511:DXG917550 EHC917511:EHC917550 EQY917511:EQY917550 FAU917511:FAU917550 FKQ917511:FKQ917550 FUM917511:FUM917550 GEI917511:GEI917550 GOE917511:GOE917550 GYA917511:GYA917550 HHW917511:HHW917550 HRS917511:HRS917550 IBO917511:IBO917550 ILK917511:ILK917550 IVG917511:IVG917550 JFC917511:JFC917550 JOY917511:JOY917550 JYU917511:JYU917550 KIQ917511:KIQ917550 KSM917511:KSM917550 LCI917511:LCI917550 LME917511:LME917550 LWA917511:LWA917550 MFW917511:MFW917550 MPS917511:MPS917550 MZO917511:MZO917550 NJK917511:NJK917550 NTG917511:NTG917550 ODC917511:ODC917550 OMY917511:OMY917550 OWU917511:OWU917550 PGQ917511:PGQ917550 PQM917511:PQM917550 QAI917511:QAI917550 QKE917511:QKE917550 QUA917511:QUA917550 RDW917511:RDW917550 RNS917511:RNS917550 RXO917511:RXO917550 SHK917511:SHK917550 SRG917511:SRG917550 TBC917511:TBC917550 TKY917511:TKY917550 TUU917511:TUU917550 UEQ917511:UEQ917550 UOM917511:UOM917550 UYI917511:UYI917550 VIE917511:VIE917550 VSA917511:VSA917550 WBW917511:WBW917550 WLS917511:WLS917550 WVO917511:WVO917550 G983047:G983086 JC983047:JC983086 SY983047:SY983086 ACU983047:ACU983086 AMQ983047:AMQ983086 AWM983047:AWM983086 BGI983047:BGI983086 BQE983047:BQE983086 CAA983047:CAA983086 CJW983047:CJW983086 CTS983047:CTS983086 DDO983047:DDO983086 DNK983047:DNK983086 DXG983047:DXG983086 EHC983047:EHC983086 EQY983047:EQY983086 FAU983047:FAU983086 FKQ983047:FKQ983086 FUM983047:FUM983086 GEI983047:GEI983086 GOE983047:GOE983086 GYA983047:GYA983086 HHW983047:HHW983086 HRS983047:HRS983086 IBO983047:IBO983086 ILK983047:ILK983086 IVG983047:IVG983086 JFC983047:JFC983086 JOY983047:JOY983086 JYU983047:JYU983086 KIQ983047:KIQ983086 KSM983047:KSM983086 LCI983047:LCI983086 LME983047:LME983086 LWA983047:LWA983086 MFW983047:MFW983086 MPS983047:MPS983086 MZO983047:MZO983086 NJK983047:NJK983086 NTG983047:NTG983086 ODC983047:ODC983086 OMY983047:OMY983086 OWU983047:OWU983086 PGQ983047:PGQ983086 PQM983047:PQM983086 QAI983047:QAI983086 QKE983047:QKE983086 QUA983047:QUA983086 RDW983047:RDW983086 RNS983047:RNS983086 RXO983047:RXO983086 SHK983047:SHK983086 SRG983047:SRG983086 TBC983047:TBC983086 TKY983047:TKY983086 TUU983047:TUU983086 UEQ983047:UEQ983086 UOM983047:UOM983086 UYI983047:UYI983086 VIE983047:VIE983086 VSA983047:VSA983086 WBW983047:WBW983086 WLS983047:WLS983086 WVO983047:WVO983086 G60:G294 JC60:JC294 SY60:SY294 ACU60:ACU294 AMQ60:AMQ294 AWM60:AWM294 BGI60:BGI294 BQE60:BQE294 CAA60:CAA294 CJW60:CJW294 CTS60:CTS294 DDO60:DDO294 DNK60:DNK294 DXG60:DXG294 EHC60:EHC294 EQY60:EQY294 FAU60:FAU294 FKQ60:FKQ294 FUM60:FUM294 GEI60:GEI294 GOE60:GOE294 GYA60:GYA294 HHW60:HHW294 HRS60:HRS294 IBO60:IBO294 ILK60:ILK294 IVG60:IVG294 JFC60:JFC294 JOY60:JOY294 JYU60:JYU294 KIQ60:KIQ294 KSM60:KSM294 LCI60:LCI294 LME60:LME294 LWA60:LWA294 MFW60:MFW294 MPS60:MPS294 MZO60:MZO294 NJK60:NJK294 NTG60:NTG294 ODC60:ODC294 OMY60:OMY294 OWU60:OWU294 PGQ60:PGQ294 PQM60:PQM294 QAI60:QAI294 QKE60:QKE294 QUA60:QUA294 RDW60:RDW294 RNS60:RNS294 RXO60:RXO294 SHK60:SHK294 SRG60:SRG294 TBC60:TBC294 TKY60:TKY294 TUU60:TUU294 UEQ60:UEQ294 UOM60:UOM294 UYI60:UYI294 VIE60:VIE294 VSA60:VSA294 WBW60:WBW294 WLS60:WLS294 WVO60:WVO294 G65596:G65830 JC65596:JC65830 SY65596:SY65830 ACU65596:ACU65830 AMQ65596:AMQ65830 AWM65596:AWM65830 BGI65596:BGI65830 BQE65596:BQE65830 CAA65596:CAA65830 CJW65596:CJW65830 CTS65596:CTS65830 DDO65596:DDO65830 DNK65596:DNK65830 DXG65596:DXG65830 EHC65596:EHC65830 EQY65596:EQY65830 FAU65596:FAU65830 FKQ65596:FKQ65830 FUM65596:FUM65830 GEI65596:GEI65830 GOE65596:GOE65830 GYA65596:GYA65830 HHW65596:HHW65830 HRS65596:HRS65830 IBO65596:IBO65830 ILK65596:ILK65830 IVG65596:IVG65830 JFC65596:JFC65830 JOY65596:JOY65830 JYU65596:JYU65830 KIQ65596:KIQ65830 KSM65596:KSM65830 LCI65596:LCI65830 LME65596:LME65830 LWA65596:LWA65830 MFW65596:MFW65830 MPS65596:MPS65830 MZO65596:MZO65830 NJK65596:NJK65830 NTG65596:NTG65830 ODC65596:ODC65830 OMY65596:OMY65830 OWU65596:OWU65830 PGQ65596:PGQ65830 PQM65596:PQM65830 QAI65596:QAI65830 QKE65596:QKE65830 QUA65596:QUA65830 RDW65596:RDW65830 RNS65596:RNS65830 RXO65596:RXO65830 SHK65596:SHK65830 SRG65596:SRG65830 TBC65596:TBC65830 TKY65596:TKY65830 TUU65596:TUU65830 UEQ65596:UEQ65830 UOM65596:UOM65830 UYI65596:UYI65830 VIE65596:VIE65830 VSA65596:VSA65830 WBW65596:WBW65830 WLS65596:WLS65830 WVO65596:WVO65830 G131132:G131366 JC131132:JC131366 SY131132:SY131366 ACU131132:ACU131366 AMQ131132:AMQ131366 AWM131132:AWM131366 BGI131132:BGI131366 BQE131132:BQE131366 CAA131132:CAA131366 CJW131132:CJW131366 CTS131132:CTS131366 DDO131132:DDO131366 DNK131132:DNK131366 DXG131132:DXG131366 EHC131132:EHC131366 EQY131132:EQY131366 FAU131132:FAU131366 FKQ131132:FKQ131366 FUM131132:FUM131366 GEI131132:GEI131366 GOE131132:GOE131366 GYA131132:GYA131366 HHW131132:HHW131366 HRS131132:HRS131366 IBO131132:IBO131366 ILK131132:ILK131366 IVG131132:IVG131366 JFC131132:JFC131366 JOY131132:JOY131366 JYU131132:JYU131366 KIQ131132:KIQ131366 KSM131132:KSM131366 LCI131132:LCI131366 LME131132:LME131366 LWA131132:LWA131366 MFW131132:MFW131366 MPS131132:MPS131366 MZO131132:MZO131366 NJK131132:NJK131366 NTG131132:NTG131366 ODC131132:ODC131366 OMY131132:OMY131366 OWU131132:OWU131366 PGQ131132:PGQ131366 PQM131132:PQM131366 QAI131132:QAI131366 QKE131132:QKE131366 QUA131132:QUA131366 RDW131132:RDW131366 RNS131132:RNS131366 RXO131132:RXO131366 SHK131132:SHK131366 SRG131132:SRG131366 TBC131132:TBC131366 TKY131132:TKY131366 TUU131132:TUU131366 UEQ131132:UEQ131366 UOM131132:UOM131366 UYI131132:UYI131366 VIE131132:VIE131366 VSA131132:VSA131366 WBW131132:WBW131366 WLS131132:WLS131366 WVO131132:WVO131366 G196668:G196902 JC196668:JC196902 SY196668:SY196902 ACU196668:ACU196902 AMQ196668:AMQ196902 AWM196668:AWM196902 BGI196668:BGI196902 BQE196668:BQE196902 CAA196668:CAA196902 CJW196668:CJW196902 CTS196668:CTS196902 DDO196668:DDO196902 DNK196668:DNK196902 DXG196668:DXG196902 EHC196668:EHC196902 EQY196668:EQY196902 FAU196668:FAU196902 FKQ196668:FKQ196902 FUM196668:FUM196902 GEI196668:GEI196902 GOE196668:GOE196902 GYA196668:GYA196902 HHW196668:HHW196902 HRS196668:HRS196902 IBO196668:IBO196902 ILK196668:ILK196902 IVG196668:IVG196902 JFC196668:JFC196902 JOY196668:JOY196902 JYU196668:JYU196902 KIQ196668:KIQ196902 KSM196668:KSM196902 LCI196668:LCI196902 LME196668:LME196902 LWA196668:LWA196902 MFW196668:MFW196902 MPS196668:MPS196902 MZO196668:MZO196902 NJK196668:NJK196902 NTG196668:NTG196902 ODC196668:ODC196902 OMY196668:OMY196902 OWU196668:OWU196902 PGQ196668:PGQ196902 PQM196668:PQM196902 QAI196668:QAI196902 QKE196668:QKE196902 QUA196668:QUA196902 RDW196668:RDW196902 RNS196668:RNS196902 RXO196668:RXO196902 SHK196668:SHK196902 SRG196668:SRG196902 TBC196668:TBC196902 TKY196668:TKY196902 TUU196668:TUU196902 UEQ196668:UEQ196902 UOM196668:UOM196902 UYI196668:UYI196902 VIE196668:VIE196902 VSA196668:VSA196902 WBW196668:WBW196902 WLS196668:WLS196902 WVO196668:WVO196902 G262204:G262438 JC262204:JC262438 SY262204:SY262438 ACU262204:ACU262438 AMQ262204:AMQ262438 AWM262204:AWM262438 BGI262204:BGI262438 BQE262204:BQE262438 CAA262204:CAA262438 CJW262204:CJW262438 CTS262204:CTS262438 DDO262204:DDO262438 DNK262204:DNK262438 DXG262204:DXG262438 EHC262204:EHC262438 EQY262204:EQY262438 FAU262204:FAU262438 FKQ262204:FKQ262438 FUM262204:FUM262438 GEI262204:GEI262438 GOE262204:GOE262438 GYA262204:GYA262438 HHW262204:HHW262438 HRS262204:HRS262438 IBO262204:IBO262438 ILK262204:ILK262438 IVG262204:IVG262438 JFC262204:JFC262438 JOY262204:JOY262438 JYU262204:JYU262438 KIQ262204:KIQ262438 KSM262204:KSM262438 LCI262204:LCI262438 LME262204:LME262438 LWA262204:LWA262438 MFW262204:MFW262438 MPS262204:MPS262438 MZO262204:MZO262438 NJK262204:NJK262438 NTG262204:NTG262438 ODC262204:ODC262438 OMY262204:OMY262438 OWU262204:OWU262438 PGQ262204:PGQ262438 PQM262204:PQM262438 QAI262204:QAI262438 QKE262204:QKE262438 QUA262204:QUA262438 RDW262204:RDW262438 RNS262204:RNS262438 RXO262204:RXO262438 SHK262204:SHK262438 SRG262204:SRG262438 TBC262204:TBC262438 TKY262204:TKY262438 TUU262204:TUU262438 UEQ262204:UEQ262438 UOM262204:UOM262438 UYI262204:UYI262438 VIE262204:VIE262438 VSA262204:VSA262438 WBW262204:WBW262438 WLS262204:WLS262438 WVO262204:WVO262438 G327740:G327974 JC327740:JC327974 SY327740:SY327974 ACU327740:ACU327974 AMQ327740:AMQ327974 AWM327740:AWM327974 BGI327740:BGI327974 BQE327740:BQE327974 CAA327740:CAA327974 CJW327740:CJW327974 CTS327740:CTS327974 DDO327740:DDO327974 DNK327740:DNK327974 DXG327740:DXG327974 EHC327740:EHC327974 EQY327740:EQY327974 FAU327740:FAU327974 FKQ327740:FKQ327974 FUM327740:FUM327974 GEI327740:GEI327974 GOE327740:GOE327974 GYA327740:GYA327974 HHW327740:HHW327974 HRS327740:HRS327974 IBO327740:IBO327974 ILK327740:ILK327974 IVG327740:IVG327974 JFC327740:JFC327974 JOY327740:JOY327974 JYU327740:JYU327974 KIQ327740:KIQ327974 KSM327740:KSM327974 LCI327740:LCI327974 LME327740:LME327974 LWA327740:LWA327974 MFW327740:MFW327974 MPS327740:MPS327974 MZO327740:MZO327974 NJK327740:NJK327974 NTG327740:NTG327974 ODC327740:ODC327974 OMY327740:OMY327974 OWU327740:OWU327974 PGQ327740:PGQ327974 PQM327740:PQM327974 QAI327740:QAI327974 QKE327740:QKE327974 QUA327740:QUA327974 RDW327740:RDW327974 RNS327740:RNS327974 RXO327740:RXO327974 SHK327740:SHK327974 SRG327740:SRG327974 TBC327740:TBC327974 TKY327740:TKY327974 TUU327740:TUU327974 UEQ327740:UEQ327974 UOM327740:UOM327974 UYI327740:UYI327974 VIE327740:VIE327974 VSA327740:VSA327974 WBW327740:WBW327974 WLS327740:WLS327974 WVO327740:WVO327974 G393276:G393510 JC393276:JC393510 SY393276:SY393510 ACU393276:ACU393510 AMQ393276:AMQ393510 AWM393276:AWM393510 BGI393276:BGI393510 BQE393276:BQE393510 CAA393276:CAA393510 CJW393276:CJW393510 CTS393276:CTS393510 DDO393276:DDO393510 DNK393276:DNK393510 DXG393276:DXG393510 EHC393276:EHC393510 EQY393276:EQY393510 FAU393276:FAU393510 FKQ393276:FKQ393510 FUM393276:FUM393510 GEI393276:GEI393510 GOE393276:GOE393510 GYA393276:GYA393510 HHW393276:HHW393510 HRS393276:HRS393510 IBO393276:IBO393510 ILK393276:ILK393510 IVG393276:IVG393510 JFC393276:JFC393510 JOY393276:JOY393510 JYU393276:JYU393510 KIQ393276:KIQ393510 KSM393276:KSM393510 LCI393276:LCI393510 LME393276:LME393510 LWA393276:LWA393510 MFW393276:MFW393510 MPS393276:MPS393510 MZO393276:MZO393510 NJK393276:NJK393510 NTG393276:NTG393510 ODC393276:ODC393510 OMY393276:OMY393510 OWU393276:OWU393510 PGQ393276:PGQ393510 PQM393276:PQM393510 QAI393276:QAI393510 QKE393276:QKE393510 QUA393276:QUA393510 RDW393276:RDW393510 RNS393276:RNS393510 RXO393276:RXO393510 SHK393276:SHK393510 SRG393276:SRG393510 TBC393276:TBC393510 TKY393276:TKY393510 TUU393276:TUU393510 UEQ393276:UEQ393510 UOM393276:UOM393510 UYI393276:UYI393510 VIE393276:VIE393510 VSA393276:VSA393510 WBW393276:WBW393510 WLS393276:WLS393510 WVO393276:WVO393510 G458812:G459046 JC458812:JC459046 SY458812:SY459046 ACU458812:ACU459046 AMQ458812:AMQ459046 AWM458812:AWM459046 BGI458812:BGI459046 BQE458812:BQE459046 CAA458812:CAA459046 CJW458812:CJW459046 CTS458812:CTS459046 DDO458812:DDO459046 DNK458812:DNK459046 DXG458812:DXG459046 EHC458812:EHC459046 EQY458812:EQY459046 FAU458812:FAU459046 FKQ458812:FKQ459046 FUM458812:FUM459046 GEI458812:GEI459046 GOE458812:GOE459046 GYA458812:GYA459046 HHW458812:HHW459046 HRS458812:HRS459046 IBO458812:IBO459046 ILK458812:ILK459046 IVG458812:IVG459046 JFC458812:JFC459046 JOY458812:JOY459046 JYU458812:JYU459046 KIQ458812:KIQ459046 KSM458812:KSM459046 LCI458812:LCI459046 LME458812:LME459046 LWA458812:LWA459046 MFW458812:MFW459046 MPS458812:MPS459046 MZO458812:MZO459046 NJK458812:NJK459046 NTG458812:NTG459046 ODC458812:ODC459046 OMY458812:OMY459046 OWU458812:OWU459046 PGQ458812:PGQ459046 PQM458812:PQM459046 QAI458812:QAI459046 QKE458812:QKE459046 QUA458812:QUA459046 RDW458812:RDW459046 RNS458812:RNS459046 RXO458812:RXO459046 SHK458812:SHK459046 SRG458812:SRG459046 TBC458812:TBC459046 TKY458812:TKY459046 TUU458812:TUU459046 UEQ458812:UEQ459046 UOM458812:UOM459046 UYI458812:UYI459046 VIE458812:VIE459046 VSA458812:VSA459046 WBW458812:WBW459046 WLS458812:WLS459046 WVO458812:WVO459046 G524348:G524582 JC524348:JC524582 SY524348:SY524582 ACU524348:ACU524582 AMQ524348:AMQ524582 AWM524348:AWM524582 BGI524348:BGI524582 BQE524348:BQE524582 CAA524348:CAA524582 CJW524348:CJW524582 CTS524348:CTS524582 DDO524348:DDO524582 DNK524348:DNK524582 DXG524348:DXG524582 EHC524348:EHC524582 EQY524348:EQY524582 FAU524348:FAU524582 FKQ524348:FKQ524582 FUM524348:FUM524582 GEI524348:GEI524582 GOE524348:GOE524582 GYA524348:GYA524582 HHW524348:HHW524582 HRS524348:HRS524582 IBO524348:IBO524582 ILK524348:ILK524582 IVG524348:IVG524582 JFC524348:JFC524582 JOY524348:JOY524582 JYU524348:JYU524582 KIQ524348:KIQ524582 KSM524348:KSM524582 LCI524348:LCI524582 LME524348:LME524582 LWA524348:LWA524582 MFW524348:MFW524582 MPS524348:MPS524582 MZO524348:MZO524582 NJK524348:NJK524582 NTG524348:NTG524582 ODC524348:ODC524582 OMY524348:OMY524582 OWU524348:OWU524582 PGQ524348:PGQ524582 PQM524348:PQM524582 QAI524348:QAI524582 QKE524348:QKE524582 QUA524348:QUA524582 RDW524348:RDW524582 RNS524348:RNS524582 RXO524348:RXO524582 SHK524348:SHK524582 SRG524348:SRG524582 TBC524348:TBC524582 TKY524348:TKY524582 TUU524348:TUU524582 UEQ524348:UEQ524582 UOM524348:UOM524582 UYI524348:UYI524582 VIE524348:VIE524582 VSA524348:VSA524582 WBW524348:WBW524582 WLS524348:WLS524582 WVO524348:WVO524582 G589884:G590118 JC589884:JC590118 SY589884:SY590118 ACU589884:ACU590118 AMQ589884:AMQ590118 AWM589884:AWM590118 BGI589884:BGI590118 BQE589884:BQE590118 CAA589884:CAA590118 CJW589884:CJW590118 CTS589884:CTS590118 DDO589884:DDO590118 DNK589884:DNK590118 DXG589884:DXG590118 EHC589884:EHC590118 EQY589884:EQY590118 FAU589884:FAU590118 FKQ589884:FKQ590118 FUM589884:FUM590118 GEI589884:GEI590118 GOE589884:GOE590118 GYA589884:GYA590118 HHW589884:HHW590118 HRS589884:HRS590118 IBO589884:IBO590118 ILK589884:ILK590118 IVG589884:IVG590118 JFC589884:JFC590118 JOY589884:JOY590118 JYU589884:JYU590118 KIQ589884:KIQ590118 KSM589884:KSM590118 LCI589884:LCI590118 LME589884:LME590118 LWA589884:LWA590118 MFW589884:MFW590118 MPS589884:MPS590118 MZO589884:MZO590118 NJK589884:NJK590118 NTG589884:NTG590118 ODC589884:ODC590118 OMY589884:OMY590118 OWU589884:OWU590118 PGQ589884:PGQ590118 PQM589884:PQM590118 QAI589884:QAI590118 QKE589884:QKE590118 QUA589884:QUA590118 RDW589884:RDW590118 RNS589884:RNS590118 RXO589884:RXO590118 SHK589884:SHK590118 SRG589884:SRG590118 TBC589884:TBC590118 TKY589884:TKY590118 TUU589884:TUU590118 UEQ589884:UEQ590118 UOM589884:UOM590118 UYI589884:UYI590118 VIE589884:VIE590118 VSA589884:VSA590118 WBW589884:WBW590118 WLS589884:WLS590118 WVO589884:WVO590118 G655420:G655654 JC655420:JC655654 SY655420:SY655654 ACU655420:ACU655654 AMQ655420:AMQ655654 AWM655420:AWM655654 BGI655420:BGI655654 BQE655420:BQE655654 CAA655420:CAA655654 CJW655420:CJW655654 CTS655420:CTS655654 DDO655420:DDO655654 DNK655420:DNK655654 DXG655420:DXG655654 EHC655420:EHC655654 EQY655420:EQY655654 FAU655420:FAU655654 FKQ655420:FKQ655654 FUM655420:FUM655654 GEI655420:GEI655654 GOE655420:GOE655654 GYA655420:GYA655654 HHW655420:HHW655654 HRS655420:HRS655654 IBO655420:IBO655654 ILK655420:ILK655654 IVG655420:IVG655654 JFC655420:JFC655654 JOY655420:JOY655654 JYU655420:JYU655654 KIQ655420:KIQ655654 KSM655420:KSM655654 LCI655420:LCI655654 LME655420:LME655654 LWA655420:LWA655654 MFW655420:MFW655654 MPS655420:MPS655654 MZO655420:MZO655654 NJK655420:NJK655654 NTG655420:NTG655654 ODC655420:ODC655654 OMY655420:OMY655654 OWU655420:OWU655654 PGQ655420:PGQ655654 PQM655420:PQM655654 QAI655420:QAI655654 QKE655420:QKE655654 QUA655420:QUA655654 RDW655420:RDW655654 RNS655420:RNS655654 RXO655420:RXO655654 SHK655420:SHK655654 SRG655420:SRG655654 TBC655420:TBC655654 TKY655420:TKY655654 TUU655420:TUU655654 UEQ655420:UEQ655654 UOM655420:UOM655654 UYI655420:UYI655654 VIE655420:VIE655654 VSA655420:VSA655654 WBW655420:WBW655654 WLS655420:WLS655654 WVO655420:WVO655654 G720956:G721190 JC720956:JC721190 SY720956:SY721190 ACU720956:ACU721190 AMQ720956:AMQ721190 AWM720956:AWM721190 BGI720956:BGI721190 BQE720956:BQE721190 CAA720956:CAA721190 CJW720956:CJW721190 CTS720956:CTS721190 DDO720956:DDO721190 DNK720956:DNK721190 DXG720956:DXG721190 EHC720956:EHC721190 EQY720956:EQY721190 FAU720956:FAU721190 FKQ720956:FKQ721190 FUM720956:FUM721190 GEI720956:GEI721190 GOE720956:GOE721190 GYA720956:GYA721190 HHW720956:HHW721190 HRS720956:HRS721190 IBO720956:IBO721190 ILK720956:ILK721190 IVG720956:IVG721190 JFC720956:JFC721190 JOY720956:JOY721190 JYU720956:JYU721190 KIQ720956:KIQ721190 KSM720956:KSM721190 LCI720956:LCI721190 LME720956:LME721190 LWA720956:LWA721190 MFW720956:MFW721190 MPS720956:MPS721190 MZO720956:MZO721190 NJK720956:NJK721190 NTG720956:NTG721190 ODC720956:ODC721190 OMY720956:OMY721190 OWU720956:OWU721190 PGQ720956:PGQ721190 PQM720956:PQM721190 QAI720956:QAI721190 QKE720956:QKE721190 QUA720956:QUA721190 RDW720956:RDW721190 RNS720956:RNS721190 RXO720956:RXO721190 SHK720956:SHK721190 SRG720956:SRG721190 TBC720956:TBC721190 TKY720956:TKY721190 TUU720956:TUU721190 UEQ720956:UEQ721190 UOM720956:UOM721190 UYI720956:UYI721190 VIE720956:VIE721190 VSA720956:VSA721190 WBW720956:WBW721190 WLS720956:WLS721190 WVO720956:WVO721190 G786492:G786726 JC786492:JC786726 SY786492:SY786726 ACU786492:ACU786726 AMQ786492:AMQ786726 AWM786492:AWM786726 BGI786492:BGI786726 BQE786492:BQE786726 CAA786492:CAA786726 CJW786492:CJW786726 CTS786492:CTS786726 DDO786492:DDO786726 DNK786492:DNK786726 DXG786492:DXG786726 EHC786492:EHC786726 EQY786492:EQY786726 FAU786492:FAU786726 FKQ786492:FKQ786726 FUM786492:FUM786726 GEI786492:GEI786726 GOE786492:GOE786726 GYA786492:GYA786726 HHW786492:HHW786726 HRS786492:HRS786726 IBO786492:IBO786726 ILK786492:ILK786726 IVG786492:IVG786726 JFC786492:JFC786726 JOY786492:JOY786726 JYU786492:JYU786726 KIQ786492:KIQ786726 KSM786492:KSM786726 LCI786492:LCI786726 LME786492:LME786726 LWA786492:LWA786726 MFW786492:MFW786726 MPS786492:MPS786726 MZO786492:MZO786726 NJK786492:NJK786726 NTG786492:NTG786726 ODC786492:ODC786726 OMY786492:OMY786726 OWU786492:OWU786726 PGQ786492:PGQ786726 PQM786492:PQM786726 QAI786492:QAI786726 QKE786492:QKE786726 QUA786492:QUA786726 RDW786492:RDW786726 RNS786492:RNS786726 RXO786492:RXO786726 SHK786492:SHK786726 SRG786492:SRG786726 TBC786492:TBC786726 TKY786492:TKY786726 TUU786492:TUU786726 UEQ786492:UEQ786726 UOM786492:UOM786726 UYI786492:UYI786726 VIE786492:VIE786726 VSA786492:VSA786726 WBW786492:WBW786726 WLS786492:WLS786726 WVO786492:WVO786726 G852028:G852262 JC852028:JC852262 SY852028:SY852262 ACU852028:ACU852262 AMQ852028:AMQ852262 AWM852028:AWM852262 BGI852028:BGI852262 BQE852028:BQE852262 CAA852028:CAA852262 CJW852028:CJW852262 CTS852028:CTS852262 DDO852028:DDO852262 DNK852028:DNK852262 DXG852028:DXG852262 EHC852028:EHC852262 EQY852028:EQY852262 FAU852028:FAU852262 FKQ852028:FKQ852262 FUM852028:FUM852262 GEI852028:GEI852262 GOE852028:GOE852262 GYA852028:GYA852262 HHW852028:HHW852262 HRS852028:HRS852262 IBO852028:IBO852262 ILK852028:ILK852262 IVG852028:IVG852262 JFC852028:JFC852262 JOY852028:JOY852262 JYU852028:JYU852262 KIQ852028:KIQ852262 KSM852028:KSM852262 LCI852028:LCI852262 LME852028:LME852262 LWA852028:LWA852262 MFW852028:MFW852262 MPS852028:MPS852262 MZO852028:MZO852262 NJK852028:NJK852262 NTG852028:NTG852262 ODC852028:ODC852262 OMY852028:OMY852262 OWU852028:OWU852262 PGQ852028:PGQ852262 PQM852028:PQM852262 QAI852028:QAI852262 QKE852028:QKE852262 QUA852028:QUA852262 RDW852028:RDW852262 RNS852028:RNS852262 RXO852028:RXO852262 SHK852028:SHK852262 SRG852028:SRG852262 TBC852028:TBC852262 TKY852028:TKY852262 TUU852028:TUU852262 UEQ852028:UEQ852262 UOM852028:UOM852262 UYI852028:UYI852262 VIE852028:VIE852262 VSA852028:VSA852262 WBW852028:WBW852262 WLS852028:WLS852262 WVO852028:WVO852262 G917564:G917798 JC917564:JC917798 SY917564:SY917798 ACU917564:ACU917798 AMQ917564:AMQ917798 AWM917564:AWM917798 BGI917564:BGI917798 BQE917564:BQE917798 CAA917564:CAA917798 CJW917564:CJW917798 CTS917564:CTS917798 DDO917564:DDO917798 DNK917564:DNK917798 DXG917564:DXG917798 EHC917564:EHC917798 EQY917564:EQY917798 FAU917564:FAU917798 FKQ917564:FKQ917798 FUM917564:FUM917798 GEI917564:GEI917798 GOE917564:GOE917798 GYA917564:GYA917798 HHW917564:HHW917798 HRS917564:HRS917798 IBO917564:IBO917798 ILK917564:ILK917798 IVG917564:IVG917798 JFC917564:JFC917798 JOY917564:JOY917798 JYU917564:JYU917798 KIQ917564:KIQ917798 KSM917564:KSM917798 LCI917564:LCI917798 LME917564:LME917798 LWA917564:LWA917798 MFW917564:MFW917798 MPS917564:MPS917798 MZO917564:MZO917798 NJK917564:NJK917798 NTG917564:NTG917798 ODC917564:ODC917798 OMY917564:OMY917798 OWU917564:OWU917798 PGQ917564:PGQ917798 PQM917564:PQM917798 QAI917564:QAI917798 QKE917564:QKE917798 QUA917564:QUA917798 RDW917564:RDW917798 RNS917564:RNS917798 RXO917564:RXO917798 SHK917564:SHK917798 SRG917564:SRG917798 TBC917564:TBC917798 TKY917564:TKY917798 TUU917564:TUU917798 UEQ917564:UEQ917798 UOM917564:UOM917798 UYI917564:UYI917798 VIE917564:VIE917798 VSA917564:VSA917798 WBW917564:WBW917798 WLS917564:WLS917798 WVO917564:WVO917798 G983100:G983334 JC983100:JC983334 SY983100:SY983334 ACU983100:ACU983334 AMQ983100:AMQ983334 AWM983100:AWM983334 BGI983100:BGI983334 BQE983100:BQE983334 CAA983100:CAA983334 CJW983100:CJW983334 CTS983100:CTS983334 DDO983100:DDO983334 DNK983100:DNK983334 DXG983100:DXG983334 EHC983100:EHC983334 EQY983100:EQY983334 FAU983100:FAU983334 FKQ983100:FKQ983334 FUM983100:FUM983334 GEI983100:GEI983334 GOE983100:GOE983334 GYA983100:GYA983334 HHW983100:HHW983334 HRS983100:HRS983334 IBO983100:IBO983334 ILK983100:ILK983334 IVG983100:IVG983334 JFC983100:JFC983334 JOY983100:JOY983334 JYU983100:JYU983334 KIQ983100:KIQ983334 KSM983100:KSM983334 LCI983100:LCI983334 LME983100:LME983334 LWA983100:LWA983334 MFW983100:MFW983334 MPS983100:MPS983334 MZO983100:MZO983334 NJK983100:NJK983334 NTG983100:NTG983334 ODC983100:ODC983334 OMY983100:OMY983334 OWU983100:OWU983334 PGQ983100:PGQ983334 PQM983100:PQM983334 QAI983100:QAI983334 QKE983100:QKE983334 QUA983100:QUA983334 RDW983100:RDW983334 RNS983100:RNS983334 RXO983100:RXO983334 SHK983100:SHK983334 SRG983100:SRG983334 TBC983100:TBC983334 TKY983100:TKY983334 TUU983100:TUU983334 UEQ983100:UEQ983334 UOM983100:UOM983334 UYI983100:UYI983334 VIE983100:VIE983334 VSA983100:VSA983334 WBW983100:WBW983334 WLS983100:WLS983334 WVO983100:WVO983334" xr:uid="{464F412B-46EE-43D3-98DF-D997324B772A}">
      <formula1>形学年</formula1>
    </dataValidation>
    <dataValidation type="list" allowBlank="1" showInputMessage="1" showErrorMessage="1" sqref="E7:E46 JA7:JA46 SW7:SW46 ACS7:ACS46 AMO7:AMO46 AWK7:AWK46 BGG7:BGG46 BQC7:BQC46 BZY7:BZY46 CJU7:CJU46 CTQ7:CTQ46 DDM7:DDM46 DNI7:DNI46 DXE7:DXE46 EHA7:EHA46 EQW7:EQW46 FAS7:FAS46 FKO7:FKO46 FUK7:FUK46 GEG7:GEG46 GOC7:GOC46 GXY7:GXY46 HHU7:HHU46 HRQ7:HRQ46 IBM7:IBM46 ILI7:ILI46 IVE7:IVE46 JFA7:JFA46 JOW7:JOW46 JYS7:JYS46 KIO7:KIO46 KSK7:KSK46 LCG7:LCG46 LMC7:LMC46 LVY7:LVY46 MFU7:MFU46 MPQ7:MPQ46 MZM7:MZM46 NJI7:NJI46 NTE7:NTE46 ODA7:ODA46 OMW7:OMW46 OWS7:OWS46 PGO7:PGO46 PQK7:PQK46 QAG7:QAG46 QKC7:QKC46 QTY7:QTY46 RDU7:RDU46 RNQ7:RNQ46 RXM7:RXM46 SHI7:SHI46 SRE7:SRE46 TBA7:TBA46 TKW7:TKW46 TUS7:TUS46 UEO7:UEO46 UOK7:UOK46 UYG7:UYG46 VIC7:VIC46 VRY7:VRY46 WBU7:WBU46 WLQ7:WLQ46 WVM7:WVM46 E65543:E65582 JA65543:JA65582 SW65543:SW65582 ACS65543:ACS65582 AMO65543:AMO65582 AWK65543:AWK65582 BGG65543:BGG65582 BQC65543:BQC65582 BZY65543:BZY65582 CJU65543:CJU65582 CTQ65543:CTQ65582 DDM65543:DDM65582 DNI65543:DNI65582 DXE65543:DXE65582 EHA65543:EHA65582 EQW65543:EQW65582 FAS65543:FAS65582 FKO65543:FKO65582 FUK65543:FUK65582 GEG65543:GEG65582 GOC65543:GOC65582 GXY65543:GXY65582 HHU65543:HHU65582 HRQ65543:HRQ65582 IBM65543:IBM65582 ILI65543:ILI65582 IVE65543:IVE65582 JFA65543:JFA65582 JOW65543:JOW65582 JYS65543:JYS65582 KIO65543:KIO65582 KSK65543:KSK65582 LCG65543:LCG65582 LMC65543:LMC65582 LVY65543:LVY65582 MFU65543:MFU65582 MPQ65543:MPQ65582 MZM65543:MZM65582 NJI65543:NJI65582 NTE65543:NTE65582 ODA65543:ODA65582 OMW65543:OMW65582 OWS65543:OWS65582 PGO65543:PGO65582 PQK65543:PQK65582 QAG65543:QAG65582 QKC65543:QKC65582 QTY65543:QTY65582 RDU65543:RDU65582 RNQ65543:RNQ65582 RXM65543:RXM65582 SHI65543:SHI65582 SRE65543:SRE65582 TBA65543:TBA65582 TKW65543:TKW65582 TUS65543:TUS65582 UEO65543:UEO65582 UOK65543:UOK65582 UYG65543:UYG65582 VIC65543:VIC65582 VRY65543:VRY65582 WBU65543:WBU65582 WLQ65543:WLQ65582 WVM65543:WVM65582 E131079:E131118 JA131079:JA131118 SW131079:SW131118 ACS131079:ACS131118 AMO131079:AMO131118 AWK131079:AWK131118 BGG131079:BGG131118 BQC131079:BQC131118 BZY131079:BZY131118 CJU131079:CJU131118 CTQ131079:CTQ131118 DDM131079:DDM131118 DNI131079:DNI131118 DXE131079:DXE131118 EHA131079:EHA131118 EQW131079:EQW131118 FAS131079:FAS131118 FKO131079:FKO131118 FUK131079:FUK131118 GEG131079:GEG131118 GOC131079:GOC131118 GXY131079:GXY131118 HHU131079:HHU131118 HRQ131079:HRQ131118 IBM131079:IBM131118 ILI131079:ILI131118 IVE131079:IVE131118 JFA131079:JFA131118 JOW131079:JOW131118 JYS131079:JYS131118 KIO131079:KIO131118 KSK131079:KSK131118 LCG131079:LCG131118 LMC131079:LMC131118 LVY131079:LVY131118 MFU131079:MFU131118 MPQ131079:MPQ131118 MZM131079:MZM131118 NJI131079:NJI131118 NTE131079:NTE131118 ODA131079:ODA131118 OMW131079:OMW131118 OWS131079:OWS131118 PGO131079:PGO131118 PQK131079:PQK131118 QAG131079:QAG131118 QKC131079:QKC131118 QTY131079:QTY131118 RDU131079:RDU131118 RNQ131079:RNQ131118 RXM131079:RXM131118 SHI131079:SHI131118 SRE131079:SRE131118 TBA131079:TBA131118 TKW131079:TKW131118 TUS131079:TUS131118 UEO131079:UEO131118 UOK131079:UOK131118 UYG131079:UYG131118 VIC131079:VIC131118 VRY131079:VRY131118 WBU131079:WBU131118 WLQ131079:WLQ131118 WVM131079:WVM131118 E196615:E196654 JA196615:JA196654 SW196615:SW196654 ACS196615:ACS196654 AMO196615:AMO196654 AWK196615:AWK196654 BGG196615:BGG196654 BQC196615:BQC196654 BZY196615:BZY196654 CJU196615:CJU196654 CTQ196615:CTQ196654 DDM196615:DDM196654 DNI196615:DNI196654 DXE196615:DXE196654 EHA196615:EHA196654 EQW196615:EQW196654 FAS196615:FAS196654 FKO196615:FKO196654 FUK196615:FUK196654 GEG196615:GEG196654 GOC196615:GOC196654 GXY196615:GXY196654 HHU196615:HHU196654 HRQ196615:HRQ196654 IBM196615:IBM196654 ILI196615:ILI196654 IVE196615:IVE196654 JFA196615:JFA196654 JOW196615:JOW196654 JYS196615:JYS196654 KIO196615:KIO196654 KSK196615:KSK196654 LCG196615:LCG196654 LMC196615:LMC196654 LVY196615:LVY196654 MFU196615:MFU196654 MPQ196615:MPQ196654 MZM196615:MZM196654 NJI196615:NJI196654 NTE196615:NTE196654 ODA196615:ODA196654 OMW196615:OMW196654 OWS196615:OWS196654 PGO196615:PGO196654 PQK196615:PQK196654 QAG196615:QAG196654 QKC196615:QKC196654 QTY196615:QTY196654 RDU196615:RDU196654 RNQ196615:RNQ196654 RXM196615:RXM196654 SHI196615:SHI196654 SRE196615:SRE196654 TBA196615:TBA196654 TKW196615:TKW196654 TUS196615:TUS196654 UEO196615:UEO196654 UOK196615:UOK196654 UYG196615:UYG196654 VIC196615:VIC196654 VRY196615:VRY196654 WBU196615:WBU196654 WLQ196615:WLQ196654 WVM196615:WVM196654 E262151:E262190 JA262151:JA262190 SW262151:SW262190 ACS262151:ACS262190 AMO262151:AMO262190 AWK262151:AWK262190 BGG262151:BGG262190 BQC262151:BQC262190 BZY262151:BZY262190 CJU262151:CJU262190 CTQ262151:CTQ262190 DDM262151:DDM262190 DNI262151:DNI262190 DXE262151:DXE262190 EHA262151:EHA262190 EQW262151:EQW262190 FAS262151:FAS262190 FKO262151:FKO262190 FUK262151:FUK262190 GEG262151:GEG262190 GOC262151:GOC262190 GXY262151:GXY262190 HHU262151:HHU262190 HRQ262151:HRQ262190 IBM262151:IBM262190 ILI262151:ILI262190 IVE262151:IVE262190 JFA262151:JFA262190 JOW262151:JOW262190 JYS262151:JYS262190 KIO262151:KIO262190 KSK262151:KSK262190 LCG262151:LCG262190 LMC262151:LMC262190 LVY262151:LVY262190 MFU262151:MFU262190 MPQ262151:MPQ262190 MZM262151:MZM262190 NJI262151:NJI262190 NTE262151:NTE262190 ODA262151:ODA262190 OMW262151:OMW262190 OWS262151:OWS262190 PGO262151:PGO262190 PQK262151:PQK262190 QAG262151:QAG262190 QKC262151:QKC262190 QTY262151:QTY262190 RDU262151:RDU262190 RNQ262151:RNQ262190 RXM262151:RXM262190 SHI262151:SHI262190 SRE262151:SRE262190 TBA262151:TBA262190 TKW262151:TKW262190 TUS262151:TUS262190 UEO262151:UEO262190 UOK262151:UOK262190 UYG262151:UYG262190 VIC262151:VIC262190 VRY262151:VRY262190 WBU262151:WBU262190 WLQ262151:WLQ262190 WVM262151:WVM262190 E327687:E327726 JA327687:JA327726 SW327687:SW327726 ACS327687:ACS327726 AMO327687:AMO327726 AWK327687:AWK327726 BGG327687:BGG327726 BQC327687:BQC327726 BZY327687:BZY327726 CJU327687:CJU327726 CTQ327687:CTQ327726 DDM327687:DDM327726 DNI327687:DNI327726 DXE327687:DXE327726 EHA327687:EHA327726 EQW327687:EQW327726 FAS327687:FAS327726 FKO327687:FKO327726 FUK327687:FUK327726 GEG327687:GEG327726 GOC327687:GOC327726 GXY327687:GXY327726 HHU327687:HHU327726 HRQ327687:HRQ327726 IBM327687:IBM327726 ILI327687:ILI327726 IVE327687:IVE327726 JFA327687:JFA327726 JOW327687:JOW327726 JYS327687:JYS327726 KIO327687:KIO327726 KSK327687:KSK327726 LCG327687:LCG327726 LMC327687:LMC327726 LVY327687:LVY327726 MFU327687:MFU327726 MPQ327687:MPQ327726 MZM327687:MZM327726 NJI327687:NJI327726 NTE327687:NTE327726 ODA327687:ODA327726 OMW327687:OMW327726 OWS327687:OWS327726 PGO327687:PGO327726 PQK327687:PQK327726 QAG327687:QAG327726 QKC327687:QKC327726 QTY327687:QTY327726 RDU327687:RDU327726 RNQ327687:RNQ327726 RXM327687:RXM327726 SHI327687:SHI327726 SRE327687:SRE327726 TBA327687:TBA327726 TKW327687:TKW327726 TUS327687:TUS327726 UEO327687:UEO327726 UOK327687:UOK327726 UYG327687:UYG327726 VIC327687:VIC327726 VRY327687:VRY327726 WBU327687:WBU327726 WLQ327687:WLQ327726 WVM327687:WVM327726 E393223:E393262 JA393223:JA393262 SW393223:SW393262 ACS393223:ACS393262 AMO393223:AMO393262 AWK393223:AWK393262 BGG393223:BGG393262 BQC393223:BQC393262 BZY393223:BZY393262 CJU393223:CJU393262 CTQ393223:CTQ393262 DDM393223:DDM393262 DNI393223:DNI393262 DXE393223:DXE393262 EHA393223:EHA393262 EQW393223:EQW393262 FAS393223:FAS393262 FKO393223:FKO393262 FUK393223:FUK393262 GEG393223:GEG393262 GOC393223:GOC393262 GXY393223:GXY393262 HHU393223:HHU393262 HRQ393223:HRQ393262 IBM393223:IBM393262 ILI393223:ILI393262 IVE393223:IVE393262 JFA393223:JFA393262 JOW393223:JOW393262 JYS393223:JYS393262 KIO393223:KIO393262 KSK393223:KSK393262 LCG393223:LCG393262 LMC393223:LMC393262 LVY393223:LVY393262 MFU393223:MFU393262 MPQ393223:MPQ393262 MZM393223:MZM393262 NJI393223:NJI393262 NTE393223:NTE393262 ODA393223:ODA393262 OMW393223:OMW393262 OWS393223:OWS393262 PGO393223:PGO393262 PQK393223:PQK393262 QAG393223:QAG393262 QKC393223:QKC393262 QTY393223:QTY393262 RDU393223:RDU393262 RNQ393223:RNQ393262 RXM393223:RXM393262 SHI393223:SHI393262 SRE393223:SRE393262 TBA393223:TBA393262 TKW393223:TKW393262 TUS393223:TUS393262 UEO393223:UEO393262 UOK393223:UOK393262 UYG393223:UYG393262 VIC393223:VIC393262 VRY393223:VRY393262 WBU393223:WBU393262 WLQ393223:WLQ393262 WVM393223:WVM393262 E458759:E458798 JA458759:JA458798 SW458759:SW458798 ACS458759:ACS458798 AMO458759:AMO458798 AWK458759:AWK458798 BGG458759:BGG458798 BQC458759:BQC458798 BZY458759:BZY458798 CJU458759:CJU458798 CTQ458759:CTQ458798 DDM458759:DDM458798 DNI458759:DNI458798 DXE458759:DXE458798 EHA458759:EHA458798 EQW458759:EQW458798 FAS458759:FAS458798 FKO458759:FKO458798 FUK458759:FUK458798 GEG458759:GEG458798 GOC458759:GOC458798 GXY458759:GXY458798 HHU458759:HHU458798 HRQ458759:HRQ458798 IBM458759:IBM458798 ILI458759:ILI458798 IVE458759:IVE458798 JFA458759:JFA458798 JOW458759:JOW458798 JYS458759:JYS458798 KIO458759:KIO458798 KSK458759:KSK458798 LCG458759:LCG458798 LMC458759:LMC458798 LVY458759:LVY458798 MFU458759:MFU458798 MPQ458759:MPQ458798 MZM458759:MZM458798 NJI458759:NJI458798 NTE458759:NTE458798 ODA458759:ODA458798 OMW458759:OMW458798 OWS458759:OWS458798 PGO458759:PGO458798 PQK458759:PQK458798 QAG458759:QAG458798 QKC458759:QKC458798 QTY458759:QTY458798 RDU458759:RDU458798 RNQ458759:RNQ458798 RXM458759:RXM458798 SHI458759:SHI458798 SRE458759:SRE458798 TBA458759:TBA458798 TKW458759:TKW458798 TUS458759:TUS458798 UEO458759:UEO458798 UOK458759:UOK458798 UYG458759:UYG458798 VIC458759:VIC458798 VRY458759:VRY458798 WBU458759:WBU458798 WLQ458759:WLQ458798 WVM458759:WVM458798 E524295:E524334 JA524295:JA524334 SW524295:SW524334 ACS524295:ACS524334 AMO524295:AMO524334 AWK524295:AWK524334 BGG524295:BGG524334 BQC524295:BQC524334 BZY524295:BZY524334 CJU524295:CJU524334 CTQ524295:CTQ524334 DDM524295:DDM524334 DNI524295:DNI524334 DXE524295:DXE524334 EHA524295:EHA524334 EQW524295:EQW524334 FAS524295:FAS524334 FKO524295:FKO524334 FUK524295:FUK524334 GEG524295:GEG524334 GOC524295:GOC524334 GXY524295:GXY524334 HHU524295:HHU524334 HRQ524295:HRQ524334 IBM524295:IBM524334 ILI524295:ILI524334 IVE524295:IVE524334 JFA524295:JFA524334 JOW524295:JOW524334 JYS524295:JYS524334 KIO524295:KIO524334 KSK524295:KSK524334 LCG524295:LCG524334 LMC524295:LMC524334 LVY524295:LVY524334 MFU524295:MFU524334 MPQ524295:MPQ524334 MZM524295:MZM524334 NJI524295:NJI524334 NTE524295:NTE524334 ODA524295:ODA524334 OMW524295:OMW524334 OWS524295:OWS524334 PGO524295:PGO524334 PQK524295:PQK524334 QAG524295:QAG524334 QKC524295:QKC524334 QTY524295:QTY524334 RDU524295:RDU524334 RNQ524295:RNQ524334 RXM524295:RXM524334 SHI524295:SHI524334 SRE524295:SRE524334 TBA524295:TBA524334 TKW524295:TKW524334 TUS524295:TUS524334 UEO524295:UEO524334 UOK524295:UOK524334 UYG524295:UYG524334 VIC524295:VIC524334 VRY524295:VRY524334 WBU524295:WBU524334 WLQ524295:WLQ524334 WVM524295:WVM524334 E589831:E589870 JA589831:JA589870 SW589831:SW589870 ACS589831:ACS589870 AMO589831:AMO589870 AWK589831:AWK589870 BGG589831:BGG589870 BQC589831:BQC589870 BZY589831:BZY589870 CJU589831:CJU589870 CTQ589831:CTQ589870 DDM589831:DDM589870 DNI589831:DNI589870 DXE589831:DXE589870 EHA589831:EHA589870 EQW589831:EQW589870 FAS589831:FAS589870 FKO589831:FKO589870 FUK589831:FUK589870 GEG589831:GEG589870 GOC589831:GOC589870 GXY589831:GXY589870 HHU589831:HHU589870 HRQ589831:HRQ589870 IBM589831:IBM589870 ILI589831:ILI589870 IVE589831:IVE589870 JFA589831:JFA589870 JOW589831:JOW589870 JYS589831:JYS589870 KIO589831:KIO589870 KSK589831:KSK589870 LCG589831:LCG589870 LMC589831:LMC589870 LVY589831:LVY589870 MFU589831:MFU589870 MPQ589831:MPQ589870 MZM589831:MZM589870 NJI589831:NJI589870 NTE589831:NTE589870 ODA589831:ODA589870 OMW589831:OMW589870 OWS589831:OWS589870 PGO589831:PGO589870 PQK589831:PQK589870 QAG589831:QAG589870 QKC589831:QKC589870 QTY589831:QTY589870 RDU589831:RDU589870 RNQ589831:RNQ589870 RXM589831:RXM589870 SHI589831:SHI589870 SRE589831:SRE589870 TBA589831:TBA589870 TKW589831:TKW589870 TUS589831:TUS589870 UEO589831:UEO589870 UOK589831:UOK589870 UYG589831:UYG589870 VIC589831:VIC589870 VRY589831:VRY589870 WBU589831:WBU589870 WLQ589831:WLQ589870 WVM589831:WVM589870 E655367:E655406 JA655367:JA655406 SW655367:SW655406 ACS655367:ACS655406 AMO655367:AMO655406 AWK655367:AWK655406 BGG655367:BGG655406 BQC655367:BQC655406 BZY655367:BZY655406 CJU655367:CJU655406 CTQ655367:CTQ655406 DDM655367:DDM655406 DNI655367:DNI655406 DXE655367:DXE655406 EHA655367:EHA655406 EQW655367:EQW655406 FAS655367:FAS655406 FKO655367:FKO655406 FUK655367:FUK655406 GEG655367:GEG655406 GOC655367:GOC655406 GXY655367:GXY655406 HHU655367:HHU655406 HRQ655367:HRQ655406 IBM655367:IBM655406 ILI655367:ILI655406 IVE655367:IVE655406 JFA655367:JFA655406 JOW655367:JOW655406 JYS655367:JYS655406 KIO655367:KIO655406 KSK655367:KSK655406 LCG655367:LCG655406 LMC655367:LMC655406 LVY655367:LVY655406 MFU655367:MFU655406 MPQ655367:MPQ655406 MZM655367:MZM655406 NJI655367:NJI655406 NTE655367:NTE655406 ODA655367:ODA655406 OMW655367:OMW655406 OWS655367:OWS655406 PGO655367:PGO655406 PQK655367:PQK655406 QAG655367:QAG655406 QKC655367:QKC655406 QTY655367:QTY655406 RDU655367:RDU655406 RNQ655367:RNQ655406 RXM655367:RXM655406 SHI655367:SHI655406 SRE655367:SRE655406 TBA655367:TBA655406 TKW655367:TKW655406 TUS655367:TUS655406 UEO655367:UEO655406 UOK655367:UOK655406 UYG655367:UYG655406 VIC655367:VIC655406 VRY655367:VRY655406 WBU655367:WBU655406 WLQ655367:WLQ655406 WVM655367:WVM655406 E720903:E720942 JA720903:JA720942 SW720903:SW720942 ACS720903:ACS720942 AMO720903:AMO720942 AWK720903:AWK720942 BGG720903:BGG720942 BQC720903:BQC720942 BZY720903:BZY720942 CJU720903:CJU720942 CTQ720903:CTQ720942 DDM720903:DDM720942 DNI720903:DNI720942 DXE720903:DXE720942 EHA720903:EHA720942 EQW720903:EQW720942 FAS720903:FAS720942 FKO720903:FKO720942 FUK720903:FUK720942 GEG720903:GEG720942 GOC720903:GOC720942 GXY720903:GXY720942 HHU720903:HHU720942 HRQ720903:HRQ720942 IBM720903:IBM720942 ILI720903:ILI720942 IVE720903:IVE720942 JFA720903:JFA720942 JOW720903:JOW720942 JYS720903:JYS720942 KIO720903:KIO720942 KSK720903:KSK720942 LCG720903:LCG720942 LMC720903:LMC720942 LVY720903:LVY720942 MFU720903:MFU720942 MPQ720903:MPQ720942 MZM720903:MZM720942 NJI720903:NJI720942 NTE720903:NTE720942 ODA720903:ODA720942 OMW720903:OMW720942 OWS720903:OWS720942 PGO720903:PGO720942 PQK720903:PQK720942 QAG720903:QAG720942 QKC720903:QKC720942 QTY720903:QTY720942 RDU720903:RDU720942 RNQ720903:RNQ720942 RXM720903:RXM720942 SHI720903:SHI720942 SRE720903:SRE720942 TBA720903:TBA720942 TKW720903:TKW720942 TUS720903:TUS720942 UEO720903:UEO720942 UOK720903:UOK720942 UYG720903:UYG720942 VIC720903:VIC720942 VRY720903:VRY720942 WBU720903:WBU720942 WLQ720903:WLQ720942 WVM720903:WVM720942 E786439:E786478 JA786439:JA786478 SW786439:SW786478 ACS786439:ACS786478 AMO786439:AMO786478 AWK786439:AWK786478 BGG786439:BGG786478 BQC786439:BQC786478 BZY786439:BZY786478 CJU786439:CJU786478 CTQ786439:CTQ786478 DDM786439:DDM786478 DNI786439:DNI786478 DXE786439:DXE786478 EHA786439:EHA786478 EQW786439:EQW786478 FAS786439:FAS786478 FKO786439:FKO786478 FUK786439:FUK786478 GEG786439:GEG786478 GOC786439:GOC786478 GXY786439:GXY786478 HHU786439:HHU786478 HRQ786439:HRQ786478 IBM786439:IBM786478 ILI786439:ILI786478 IVE786439:IVE786478 JFA786439:JFA786478 JOW786439:JOW786478 JYS786439:JYS786478 KIO786439:KIO786478 KSK786439:KSK786478 LCG786439:LCG786478 LMC786439:LMC786478 LVY786439:LVY786478 MFU786439:MFU786478 MPQ786439:MPQ786478 MZM786439:MZM786478 NJI786439:NJI786478 NTE786439:NTE786478 ODA786439:ODA786478 OMW786439:OMW786478 OWS786439:OWS786478 PGO786439:PGO786478 PQK786439:PQK786478 QAG786439:QAG786478 QKC786439:QKC786478 QTY786439:QTY786478 RDU786439:RDU786478 RNQ786439:RNQ786478 RXM786439:RXM786478 SHI786439:SHI786478 SRE786439:SRE786478 TBA786439:TBA786478 TKW786439:TKW786478 TUS786439:TUS786478 UEO786439:UEO786478 UOK786439:UOK786478 UYG786439:UYG786478 VIC786439:VIC786478 VRY786439:VRY786478 WBU786439:WBU786478 WLQ786439:WLQ786478 WVM786439:WVM786478 E851975:E852014 JA851975:JA852014 SW851975:SW852014 ACS851975:ACS852014 AMO851975:AMO852014 AWK851975:AWK852014 BGG851975:BGG852014 BQC851975:BQC852014 BZY851975:BZY852014 CJU851975:CJU852014 CTQ851975:CTQ852014 DDM851975:DDM852014 DNI851975:DNI852014 DXE851975:DXE852014 EHA851975:EHA852014 EQW851975:EQW852014 FAS851975:FAS852014 FKO851975:FKO852014 FUK851975:FUK852014 GEG851975:GEG852014 GOC851975:GOC852014 GXY851975:GXY852014 HHU851975:HHU852014 HRQ851975:HRQ852014 IBM851975:IBM852014 ILI851975:ILI852014 IVE851975:IVE852014 JFA851975:JFA852014 JOW851975:JOW852014 JYS851975:JYS852014 KIO851975:KIO852014 KSK851975:KSK852014 LCG851975:LCG852014 LMC851975:LMC852014 LVY851975:LVY852014 MFU851975:MFU852014 MPQ851975:MPQ852014 MZM851975:MZM852014 NJI851975:NJI852014 NTE851975:NTE852014 ODA851975:ODA852014 OMW851975:OMW852014 OWS851975:OWS852014 PGO851975:PGO852014 PQK851975:PQK852014 QAG851975:QAG852014 QKC851975:QKC852014 QTY851975:QTY852014 RDU851975:RDU852014 RNQ851975:RNQ852014 RXM851975:RXM852014 SHI851975:SHI852014 SRE851975:SRE852014 TBA851975:TBA852014 TKW851975:TKW852014 TUS851975:TUS852014 UEO851975:UEO852014 UOK851975:UOK852014 UYG851975:UYG852014 VIC851975:VIC852014 VRY851975:VRY852014 WBU851975:WBU852014 WLQ851975:WLQ852014 WVM851975:WVM852014 E917511:E917550 JA917511:JA917550 SW917511:SW917550 ACS917511:ACS917550 AMO917511:AMO917550 AWK917511:AWK917550 BGG917511:BGG917550 BQC917511:BQC917550 BZY917511:BZY917550 CJU917511:CJU917550 CTQ917511:CTQ917550 DDM917511:DDM917550 DNI917511:DNI917550 DXE917511:DXE917550 EHA917511:EHA917550 EQW917511:EQW917550 FAS917511:FAS917550 FKO917511:FKO917550 FUK917511:FUK917550 GEG917511:GEG917550 GOC917511:GOC917550 GXY917511:GXY917550 HHU917511:HHU917550 HRQ917511:HRQ917550 IBM917511:IBM917550 ILI917511:ILI917550 IVE917511:IVE917550 JFA917511:JFA917550 JOW917511:JOW917550 JYS917511:JYS917550 KIO917511:KIO917550 KSK917511:KSK917550 LCG917511:LCG917550 LMC917511:LMC917550 LVY917511:LVY917550 MFU917511:MFU917550 MPQ917511:MPQ917550 MZM917511:MZM917550 NJI917511:NJI917550 NTE917511:NTE917550 ODA917511:ODA917550 OMW917511:OMW917550 OWS917511:OWS917550 PGO917511:PGO917550 PQK917511:PQK917550 QAG917511:QAG917550 QKC917511:QKC917550 QTY917511:QTY917550 RDU917511:RDU917550 RNQ917511:RNQ917550 RXM917511:RXM917550 SHI917511:SHI917550 SRE917511:SRE917550 TBA917511:TBA917550 TKW917511:TKW917550 TUS917511:TUS917550 UEO917511:UEO917550 UOK917511:UOK917550 UYG917511:UYG917550 VIC917511:VIC917550 VRY917511:VRY917550 WBU917511:WBU917550 WLQ917511:WLQ917550 WVM917511:WVM917550 E983047:E983086 JA983047:JA983086 SW983047:SW983086 ACS983047:ACS983086 AMO983047:AMO983086 AWK983047:AWK983086 BGG983047:BGG983086 BQC983047:BQC983086 BZY983047:BZY983086 CJU983047:CJU983086 CTQ983047:CTQ983086 DDM983047:DDM983086 DNI983047:DNI983086 DXE983047:DXE983086 EHA983047:EHA983086 EQW983047:EQW983086 FAS983047:FAS983086 FKO983047:FKO983086 FUK983047:FUK983086 GEG983047:GEG983086 GOC983047:GOC983086 GXY983047:GXY983086 HHU983047:HHU983086 HRQ983047:HRQ983086 IBM983047:IBM983086 ILI983047:ILI983086 IVE983047:IVE983086 JFA983047:JFA983086 JOW983047:JOW983086 JYS983047:JYS983086 KIO983047:KIO983086 KSK983047:KSK983086 LCG983047:LCG983086 LMC983047:LMC983086 LVY983047:LVY983086 MFU983047:MFU983086 MPQ983047:MPQ983086 MZM983047:MZM983086 NJI983047:NJI983086 NTE983047:NTE983086 ODA983047:ODA983086 OMW983047:OMW983086 OWS983047:OWS983086 PGO983047:PGO983086 PQK983047:PQK983086 QAG983047:QAG983086 QKC983047:QKC983086 QTY983047:QTY983086 RDU983047:RDU983086 RNQ983047:RNQ983086 RXM983047:RXM983086 SHI983047:SHI983086 SRE983047:SRE983086 TBA983047:TBA983086 TKW983047:TKW983086 TUS983047:TUS983086 UEO983047:UEO983086 UOK983047:UOK983086 UYG983047:UYG983086 VIC983047:VIC983086 VRY983047:VRY983086 WBU983047:WBU983086 WLQ983047:WLQ983086 WVM983047:WVM983086 E60:E294 JA60:JA294 SW60:SW294 ACS60:ACS294 AMO60:AMO294 AWK60:AWK294 BGG60:BGG294 BQC60:BQC294 BZY60:BZY294 CJU60:CJU294 CTQ60:CTQ294 DDM60:DDM294 DNI60:DNI294 DXE60:DXE294 EHA60:EHA294 EQW60:EQW294 FAS60:FAS294 FKO60:FKO294 FUK60:FUK294 GEG60:GEG294 GOC60:GOC294 GXY60:GXY294 HHU60:HHU294 HRQ60:HRQ294 IBM60:IBM294 ILI60:ILI294 IVE60:IVE294 JFA60:JFA294 JOW60:JOW294 JYS60:JYS294 KIO60:KIO294 KSK60:KSK294 LCG60:LCG294 LMC60:LMC294 LVY60:LVY294 MFU60:MFU294 MPQ60:MPQ294 MZM60:MZM294 NJI60:NJI294 NTE60:NTE294 ODA60:ODA294 OMW60:OMW294 OWS60:OWS294 PGO60:PGO294 PQK60:PQK294 QAG60:QAG294 QKC60:QKC294 QTY60:QTY294 RDU60:RDU294 RNQ60:RNQ294 RXM60:RXM294 SHI60:SHI294 SRE60:SRE294 TBA60:TBA294 TKW60:TKW294 TUS60:TUS294 UEO60:UEO294 UOK60:UOK294 UYG60:UYG294 VIC60:VIC294 VRY60:VRY294 WBU60:WBU294 WLQ60:WLQ294 WVM60:WVM294 E65596:E65830 JA65596:JA65830 SW65596:SW65830 ACS65596:ACS65830 AMO65596:AMO65830 AWK65596:AWK65830 BGG65596:BGG65830 BQC65596:BQC65830 BZY65596:BZY65830 CJU65596:CJU65830 CTQ65596:CTQ65830 DDM65596:DDM65830 DNI65596:DNI65830 DXE65596:DXE65830 EHA65596:EHA65830 EQW65596:EQW65830 FAS65596:FAS65830 FKO65596:FKO65830 FUK65596:FUK65830 GEG65596:GEG65830 GOC65596:GOC65830 GXY65596:GXY65830 HHU65596:HHU65830 HRQ65596:HRQ65830 IBM65596:IBM65830 ILI65596:ILI65830 IVE65596:IVE65830 JFA65596:JFA65830 JOW65596:JOW65830 JYS65596:JYS65830 KIO65596:KIO65830 KSK65596:KSK65830 LCG65596:LCG65830 LMC65596:LMC65830 LVY65596:LVY65830 MFU65596:MFU65830 MPQ65596:MPQ65830 MZM65596:MZM65830 NJI65596:NJI65830 NTE65596:NTE65830 ODA65596:ODA65830 OMW65596:OMW65830 OWS65596:OWS65830 PGO65596:PGO65830 PQK65596:PQK65830 QAG65596:QAG65830 QKC65596:QKC65830 QTY65596:QTY65830 RDU65596:RDU65830 RNQ65596:RNQ65830 RXM65596:RXM65830 SHI65596:SHI65830 SRE65596:SRE65830 TBA65596:TBA65830 TKW65596:TKW65830 TUS65596:TUS65830 UEO65596:UEO65830 UOK65596:UOK65830 UYG65596:UYG65830 VIC65596:VIC65830 VRY65596:VRY65830 WBU65596:WBU65830 WLQ65596:WLQ65830 WVM65596:WVM65830 E131132:E131366 JA131132:JA131366 SW131132:SW131366 ACS131132:ACS131366 AMO131132:AMO131366 AWK131132:AWK131366 BGG131132:BGG131366 BQC131132:BQC131366 BZY131132:BZY131366 CJU131132:CJU131366 CTQ131132:CTQ131366 DDM131132:DDM131366 DNI131132:DNI131366 DXE131132:DXE131366 EHA131132:EHA131366 EQW131132:EQW131366 FAS131132:FAS131366 FKO131132:FKO131366 FUK131132:FUK131366 GEG131132:GEG131366 GOC131132:GOC131366 GXY131132:GXY131366 HHU131132:HHU131366 HRQ131132:HRQ131366 IBM131132:IBM131366 ILI131132:ILI131366 IVE131132:IVE131366 JFA131132:JFA131366 JOW131132:JOW131366 JYS131132:JYS131366 KIO131132:KIO131366 KSK131132:KSK131366 LCG131132:LCG131366 LMC131132:LMC131366 LVY131132:LVY131366 MFU131132:MFU131366 MPQ131132:MPQ131366 MZM131132:MZM131366 NJI131132:NJI131366 NTE131132:NTE131366 ODA131132:ODA131366 OMW131132:OMW131366 OWS131132:OWS131366 PGO131132:PGO131366 PQK131132:PQK131366 QAG131132:QAG131366 QKC131132:QKC131366 QTY131132:QTY131366 RDU131132:RDU131366 RNQ131132:RNQ131366 RXM131132:RXM131366 SHI131132:SHI131366 SRE131132:SRE131366 TBA131132:TBA131366 TKW131132:TKW131366 TUS131132:TUS131366 UEO131132:UEO131366 UOK131132:UOK131366 UYG131132:UYG131366 VIC131132:VIC131366 VRY131132:VRY131366 WBU131132:WBU131366 WLQ131132:WLQ131366 WVM131132:WVM131366 E196668:E196902 JA196668:JA196902 SW196668:SW196902 ACS196668:ACS196902 AMO196668:AMO196902 AWK196668:AWK196902 BGG196668:BGG196902 BQC196668:BQC196902 BZY196668:BZY196902 CJU196668:CJU196902 CTQ196668:CTQ196902 DDM196668:DDM196902 DNI196668:DNI196902 DXE196668:DXE196902 EHA196668:EHA196902 EQW196668:EQW196902 FAS196668:FAS196902 FKO196668:FKO196902 FUK196668:FUK196902 GEG196668:GEG196902 GOC196668:GOC196902 GXY196668:GXY196902 HHU196668:HHU196902 HRQ196668:HRQ196902 IBM196668:IBM196902 ILI196668:ILI196902 IVE196668:IVE196902 JFA196668:JFA196902 JOW196668:JOW196902 JYS196668:JYS196902 KIO196668:KIO196902 KSK196668:KSK196902 LCG196668:LCG196902 LMC196668:LMC196902 LVY196668:LVY196902 MFU196668:MFU196902 MPQ196668:MPQ196902 MZM196668:MZM196902 NJI196668:NJI196902 NTE196668:NTE196902 ODA196668:ODA196902 OMW196668:OMW196902 OWS196668:OWS196902 PGO196668:PGO196902 PQK196668:PQK196902 QAG196668:QAG196902 QKC196668:QKC196902 QTY196668:QTY196902 RDU196668:RDU196902 RNQ196668:RNQ196902 RXM196668:RXM196902 SHI196668:SHI196902 SRE196668:SRE196902 TBA196668:TBA196902 TKW196668:TKW196902 TUS196668:TUS196902 UEO196668:UEO196902 UOK196668:UOK196902 UYG196668:UYG196902 VIC196668:VIC196902 VRY196668:VRY196902 WBU196668:WBU196902 WLQ196668:WLQ196902 WVM196668:WVM196902 E262204:E262438 JA262204:JA262438 SW262204:SW262438 ACS262204:ACS262438 AMO262204:AMO262438 AWK262204:AWK262438 BGG262204:BGG262438 BQC262204:BQC262438 BZY262204:BZY262438 CJU262204:CJU262438 CTQ262204:CTQ262438 DDM262204:DDM262438 DNI262204:DNI262438 DXE262204:DXE262438 EHA262204:EHA262438 EQW262204:EQW262438 FAS262204:FAS262438 FKO262204:FKO262438 FUK262204:FUK262438 GEG262204:GEG262438 GOC262204:GOC262438 GXY262204:GXY262438 HHU262204:HHU262438 HRQ262204:HRQ262438 IBM262204:IBM262438 ILI262204:ILI262438 IVE262204:IVE262438 JFA262204:JFA262438 JOW262204:JOW262438 JYS262204:JYS262438 KIO262204:KIO262438 KSK262204:KSK262438 LCG262204:LCG262438 LMC262204:LMC262438 LVY262204:LVY262438 MFU262204:MFU262438 MPQ262204:MPQ262438 MZM262204:MZM262438 NJI262204:NJI262438 NTE262204:NTE262438 ODA262204:ODA262438 OMW262204:OMW262438 OWS262204:OWS262438 PGO262204:PGO262438 PQK262204:PQK262438 QAG262204:QAG262438 QKC262204:QKC262438 QTY262204:QTY262438 RDU262204:RDU262438 RNQ262204:RNQ262438 RXM262204:RXM262438 SHI262204:SHI262438 SRE262204:SRE262438 TBA262204:TBA262438 TKW262204:TKW262438 TUS262204:TUS262438 UEO262204:UEO262438 UOK262204:UOK262438 UYG262204:UYG262438 VIC262204:VIC262438 VRY262204:VRY262438 WBU262204:WBU262438 WLQ262204:WLQ262438 WVM262204:WVM262438 E327740:E327974 JA327740:JA327974 SW327740:SW327974 ACS327740:ACS327974 AMO327740:AMO327974 AWK327740:AWK327974 BGG327740:BGG327974 BQC327740:BQC327974 BZY327740:BZY327974 CJU327740:CJU327974 CTQ327740:CTQ327974 DDM327740:DDM327974 DNI327740:DNI327974 DXE327740:DXE327974 EHA327740:EHA327974 EQW327740:EQW327974 FAS327740:FAS327974 FKO327740:FKO327974 FUK327740:FUK327974 GEG327740:GEG327974 GOC327740:GOC327974 GXY327740:GXY327974 HHU327740:HHU327974 HRQ327740:HRQ327974 IBM327740:IBM327974 ILI327740:ILI327974 IVE327740:IVE327974 JFA327740:JFA327974 JOW327740:JOW327974 JYS327740:JYS327974 KIO327740:KIO327974 KSK327740:KSK327974 LCG327740:LCG327974 LMC327740:LMC327974 LVY327740:LVY327974 MFU327740:MFU327974 MPQ327740:MPQ327974 MZM327740:MZM327974 NJI327740:NJI327974 NTE327740:NTE327974 ODA327740:ODA327974 OMW327740:OMW327974 OWS327740:OWS327974 PGO327740:PGO327974 PQK327740:PQK327974 QAG327740:QAG327974 QKC327740:QKC327974 QTY327740:QTY327974 RDU327740:RDU327974 RNQ327740:RNQ327974 RXM327740:RXM327974 SHI327740:SHI327974 SRE327740:SRE327974 TBA327740:TBA327974 TKW327740:TKW327974 TUS327740:TUS327974 UEO327740:UEO327974 UOK327740:UOK327974 UYG327740:UYG327974 VIC327740:VIC327974 VRY327740:VRY327974 WBU327740:WBU327974 WLQ327740:WLQ327974 WVM327740:WVM327974 E393276:E393510 JA393276:JA393510 SW393276:SW393510 ACS393276:ACS393510 AMO393276:AMO393510 AWK393276:AWK393510 BGG393276:BGG393510 BQC393276:BQC393510 BZY393276:BZY393510 CJU393276:CJU393510 CTQ393276:CTQ393510 DDM393276:DDM393510 DNI393276:DNI393510 DXE393276:DXE393510 EHA393276:EHA393510 EQW393276:EQW393510 FAS393276:FAS393510 FKO393276:FKO393510 FUK393276:FUK393510 GEG393276:GEG393510 GOC393276:GOC393510 GXY393276:GXY393510 HHU393276:HHU393510 HRQ393276:HRQ393510 IBM393276:IBM393510 ILI393276:ILI393510 IVE393276:IVE393510 JFA393276:JFA393510 JOW393276:JOW393510 JYS393276:JYS393510 KIO393276:KIO393510 KSK393276:KSK393510 LCG393276:LCG393510 LMC393276:LMC393510 LVY393276:LVY393510 MFU393276:MFU393510 MPQ393276:MPQ393510 MZM393276:MZM393510 NJI393276:NJI393510 NTE393276:NTE393510 ODA393276:ODA393510 OMW393276:OMW393510 OWS393276:OWS393510 PGO393276:PGO393510 PQK393276:PQK393510 QAG393276:QAG393510 QKC393276:QKC393510 QTY393276:QTY393510 RDU393276:RDU393510 RNQ393276:RNQ393510 RXM393276:RXM393510 SHI393276:SHI393510 SRE393276:SRE393510 TBA393276:TBA393510 TKW393276:TKW393510 TUS393276:TUS393510 UEO393276:UEO393510 UOK393276:UOK393510 UYG393276:UYG393510 VIC393276:VIC393510 VRY393276:VRY393510 WBU393276:WBU393510 WLQ393276:WLQ393510 WVM393276:WVM393510 E458812:E459046 JA458812:JA459046 SW458812:SW459046 ACS458812:ACS459046 AMO458812:AMO459046 AWK458812:AWK459046 BGG458812:BGG459046 BQC458812:BQC459046 BZY458812:BZY459046 CJU458812:CJU459046 CTQ458812:CTQ459046 DDM458812:DDM459046 DNI458812:DNI459046 DXE458812:DXE459046 EHA458812:EHA459046 EQW458812:EQW459046 FAS458812:FAS459046 FKO458812:FKO459046 FUK458812:FUK459046 GEG458812:GEG459046 GOC458812:GOC459046 GXY458812:GXY459046 HHU458812:HHU459046 HRQ458812:HRQ459046 IBM458812:IBM459046 ILI458812:ILI459046 IVE458812:IVE459046 JFA458812:JFA459046 JOW458812:JOW459046 JYS458812:JYS459046 KIO458812:KIO459046 KSK458812:KSK459046 LCG458812:LCG459046 LMC458812:LMC459046 LVY458812:LVY459046 MFU458812:MFU459046 MPQ458812:MPQ459046 MZM458812:MZM459046 NJI458812:NJI459046 NTE458812:NTE459046 ODA458812:ODA459046 OMW458812:OMW459046 OWS458812:OWS459046 PGO458812:PGO459046 PQK458812:PQK459046 QAG458812:QAG459046 QKC458812:QKC459046 QTY458812:QTY459046 RDU458812:RDU459046 RNQ458812:RNQ459046 RXM458812:RXM459046 SHI458812:SHI459046 SRE458812:SRE459046 TBA458812:TBA459046 TKW458812:TKW459046 TUS458812:TUS459046 UEO458812:UEO459046 UOK458812:UOK459046 UYG458812:UYG459046 VIC458812:VIC459046 VRY458812:VRY459046 WBU458812:WBU459046 WLQ458812:WLQ459046 WVM458812:WVM459046 E524348:E524582 JA524348:JA524582 SW524348:SW524582 ACS524348:ACS524582 AMO524348:AMO524582 AWK524348:AWK524582 BGG524348:BGG524582 BQC524348:BQC524582 BZY524348:BZY524582 CJU524348:CJU524582 CTQ524348:CTQ524582 DDM524348:DDM524582 DNI524348:DNI524582 DXE524348:DXE524582 EHA524348:EHA524582 EQW524348:EQW524582 FAS524348:FAS524582 FKO524348:FKO524582 FUK524348:FUK524582 GEG524348:GEG524582 GOC524348:GOC524582 GXY524348:GXY524582 HHU524348:HHU524582 HRQ524348:HRQ524582 IBM524348:IBM524582 ILI524348:ILI524582 IVE524348:IVE524582 JFA524348:JFA524582 JOW524348:JOW524582 JYS524348:JYS524582 KIO524348:KIO524582 KSK524348:KSK524582 LCG524348:LCG524582 LMC524348:LMC524582 LVY524348:LVY524582 MFU524348:MFU524582 MPQ524348:MPQ524582 MZM524348:MZM524582 NJI524348:NJI524582 NTE524348:NTE524582 ODA524348:ODA524582 OMW524348:OMW524582 OWS524348:OWS524582 PGO524348:PGO524582 PQK524348:PQK524582 QAG524348:QAG524582 QKC524348:QKC524582 QTY524348:QTY524582 RDU524348:RDU524582 RNQ524348:RNQ524582 RXM524348:RXM524582 SHI524348:SHI524582 SRE524348:SRE524582 TBA524348:TBA524582 TKW524348:TKW524582 TUS524348:TUS524582 UEO524348:UEO524582 UOK524348:UOK524582 UYG524348:UYG524582 VIC524348:VIC524582 VRY524348:VRY524582 WBU524348:WBU524582 WLQ524348:WLQ524582 WVM524348:WVM524582 E589884:E590118 JA589884:JA590118 SW589884:SW590118 ACS589884:ACS590118 AMO589884:AMO590118 AWK589884:AWK590118 BGG589884:BGG590118 BQC589884:BQC590118 BZY589884:BZY590118 CJU589884:CJU590118 CTQ589884:CTQ590118 DDM589884:DDM590118 DNI589884:DNI590118 DXE589884:DXE590118 EHA589884:EHA590118 EQW589884:EQW590118 FAS589884:FAS590118 FKO589884:FKO590118 FUK589884:FUK590118 GEG589884:GEG590118 GOC589884:GOC590118 GXY589884:GXY590118 HHU589884:HHU590118 HRQ589884:HRQ590118 IBM589884:IBM590118 ILI589884:ILI590118 IVE589884:IVE590118 JFA589884:JFA590118 JOW589884:JOW590118 JYS589884:JYS590118 KIO589884:KIO590118 KSK589884:KSK590118 LCG589884:LCG590118 LMC589884:LMC590118 LVY589884:LVY590118 MFU589884:MFU590118 MPQ589884:MPQ590118 MZM589884:MZM590118 NJI589884:NJI590118 NTE589884:NTE590118 ODA589884:ODA590118 OMW589884:OMW590118 OWS589884:OWS590118 PGO589884:PGO590118 PQK589884:PQK590118 QAG589884:QAG590118 QKC589884:QKC590118 QTY589884:QTY590118 RDU589884:RDU590118 RNQ589884:RNQ590118 RXM589884:RXM590118 SHI589884:SHI590118 SRE589884:SRE590118 TBA589884:TBA590118 TKW589884:TKW590118 TUS589884:TUS590118 UEO589884:UEO590118 UOK589884:UOK590118 UYG589884:UYG590118 VIC589884:VIC590118 VRY589884:VRY590118 WBU589884:WBU590118 WLQ589884:WLQ590118 WVM589884:WVM590118 E655420:E655654 JA655420:JA655654 SW655420:SW655654 ACS655420:ACS655654 AMO655420:AMO655654 AWK655420:AWK655654 BGG655420:BGG655654 BQC655420:BQC655654 BZY655420:BZY655654 CJU655420:CJU655654 CTQ655420:CTQ655654 DDM655420:DDM655654 DNI655420:DNI655654 DXE655420:DXE655654 EHA655420:EHA655654 EQW655420:EQW655654 FAS655420:FAS655654 FKO655420:FKO655654 FUK655420:FUK655654 GEG655420:GEG655654 GOC655420:GOC655654 GXY655420:GXY655654 HHU655420:HHU655654 HRQ655420:HRQ655654 IBM655420:IBM655654 ILI655420:ILI655654 IVE655420:IVE655654 JFA655420:JFA655654 JOW655420:JOW655654 JYS655420:JYS655654 KIO655420:KIO655654 KSK655420:KSK655654 LCG655420:LCG655654 LMC655420:LMC655654 LVY655420:LVY655654 MFU655420:MFU655654 MPQ655420:MPQ655654 MZM655420:MZM655654 NJI655420:NJI655654 NTE655420:NTE655654 ODA655420:ODA655654 OMW655420:OMW655654 OWS655420:OWS655654 PGO655420:PGO655654 PQK655420:PQK655654 QAG655420:QAG655654 QKC655420:QKC655654 QTY655420:QTY655654 RDU655420:RDU655654 RNQ655420:RNQ655654 RXM655420:RXM655654 SHI655420:SHI655654 SRE655420:SRE655654 TBA655420:TBA655654 TKW655420:TKW655654 TUS655420:TUS655654 UEO655420:UEO655654 UOK655420:UOK655654 UYG655420:UYG655654 VIC655420:VIC655654 VRY655420:VRY655654 WBU655420:WBU655654 WLQ655420:WLQ655654 WVM655420:WVM655654 E720956:E721190 JA720956:JA721190 SW720956:SW721190 ACS720956:ACS721190 AMO720956:AMO721190 AWK720956:AWK721190 BGG720956:BGG721190 BQC720956:BQC721190 BZY720956:BZY721190 CJU720956:CJU721190 CTQ720956:CTQ721190 DDM720956:DDM721190 DNI720956:DNI721190 DXE720956:DXE721190 EHA720956:EHA721190 EQW720956:EQW721190 FAS720956:FAS721190 FKO720956:FKO721190 FUK720956:FUK721190 GEG720956:GEG721190 GOC720956:GOC721190 GXY720956:GXY721190 HHU720956:HHU721190 HRQ720956:HRQ721190 IBM720956:IBM721190 ILI720956:ILI721190 IVE720956:IVE721190 JFA720956:JFA721190 JOW720956:JOW721190 JYS720956:JYS721190 KIO720956:KIO721190 KSK720956:KSK721190 LCG720956:LCG721190 LMC720956:LMC721190 LVY720956:LVY721190 MFU720956:MFU721190 MPQ720956:MPQ721190 MZM720956:MZM721190 NJI720956:NJI721190 NTE720956:NTE721190 ODA720956:ODA721190 OMW720956:OMW721190 OWS720956:OWS721190 PGO720956:PGO721190 PQK720956:PQK721190 QAG720956:QAG721190 QKC720956:QKC721190 QTY720956:QTY721190 RDU720956:RDU721190 RNQ720956:RNQ721190 RXM720956:RXM721190 SHI720956:SHI721190 SRE720956:SRE721190 TBA720956:TBA721190 TKW720956:TKW721190 TUS720956:TUS721190 UEO720956:UEO721190 UOK720956:UOK721190 UYG720956:UYG721190 VIC720956:VIC721190 VRY720956:VRY721190 WBU720956:WBU721190 WLQ720956:WLQ721190 WVM720956:WVM721190 E786492:E786726 JA786492:JA786726 SW786492:SW786726 ACS786492:ACS786726 AMO786492:AMO786726 AWK786492:AWK786726 BGG786492:BGG786726 BQC786492:BQC786726 BZY786492:BZY786726 CJU786492:CJU786726 CTQ786492:CTQ786726 DDM786492:DDM786726 DNI786492:DNI786726 DXE786492:DXE786726 EHA786492:EHA786726 EQW786492:EQW786726 FAS786492:FAS786726 FKO786492:FKO786726 FUK786492:FUK786726 GEG786492:GEG786726 GOC786492:GOC786726 GXY786492:GXY786726 HHU786492:HHU786726 HRQ786492:HRQ786726 IBM786492:IBM786726 ILI786492:ILI786726 IVE786492:IVE786726 JFA786492:JFA786726 JOW786492:JOW786726 JYS786492:JYS786726 KIO786492:KIO786726 KSK786492:KSK786726 LCG786492:LCG786726 LMC786492:LMC786726 LVY786492:LVY786726 MFU786492:MFU786726 MPQ786492:MPQ786726 MZM786492:MZM786726 NJI786492:NJI786726 NTE786492:NTE786726 ODA786492:ODA786726 OMW786492:OMW786726 OWS786492:OWS786726 PGO786492:PGO786726 PQK786492:PQK786726 QAG786492:QAG786726 QKC786492:QKC786726 QTY786492:QTY786726 RDU786492:RDU786726 RNQ786492:RNQ786726 RXM786492:RXM786726 SHI786492:SHI786726 SRE786492:SRE786726 TBA786492:TBA786726 TKW786492:TKW786726 TUS786492:TUS786726 UEO786492:UEO786726 UOK786492:UOK786726 UYG786492:UYG786726 VIC786492:VIC786726 VRY786492:VRY786726 WBU786492:WBU786726 WLQ786492:WLQ786726 WVM786492:WVM786726 E852028:E852262 JA852028:JA852262 SW852028:SW852262 ACS852028:ACS852262 AMO852028:AMO852262 AWK852028:AWK852262 BGG852028:BGG852262 BQC852028:BQC852262 BZY852028:BZY852262 CJU852028:CJU852262 CTQ852028:CTQ852262 DDM852028:DDM852262 DNI852028:DNI852262 DXE852028:DXE852262 EHA852028:EHA852262 EQW852028:EQW852262 FAS852028:FAS852262 FKO852028:FKO852262 FUK852028:FUK852262 GEG852028:GEG852262 GOC852028:GOC852262 GXY852028:GXY852262 HHU852028:HHU852262 HRQ852028:HRQ852262 IBM852028:IBM852262 ILI852028:ILI852262 IVE852028:IVE852262 JFA852028:JFA852262 JOW852028:JOW852262 JYS852028:JYS852262 KIO852028:KIO852262 KSK852028:KSK852262 LCG852028:LCG852262 LMC852028:LMC852262 LVY852028:LVY852262 MFU852028:MFU852262 MPQ852028:MPQ852262 MZM852028:MZM852262 NJI852028:NJI852262 NTE852028:NTE852262 ODA852028:ODA852262 OMW852028:OMW852262 OWS852028:OWS852262 PGO852028:PGO852262 PQK852028:PQK852262 QAG852028:QAG852262 QKC852028:QKC852262 QTY852028:QTY852262 RDU852028:RDU852262 RNQ852028:RNQ852262 RXM852028:RXM852262 SHI852028:SHI852262 SRE852028:SRE852262 TBA852028:TBA852262 TKW852028:TKW852262 TUS852028:TUS852262 UEO852028:UEO852262 UOK852028:UOK852262 UYG852028:UYG852262 VIC852028:VIC852262 VRY852028:VRY852262 WBU852028:WBU852262 WLQ852028:WLQ852262 WVM852028:WVM852262 E917564:E917798 JA917564:JA917798 SW917564:SW917798 ACS917564:ACS917798 AMO917564:AMO917798 AWK917564:AWK917798 BGG917564:BGG917798 BQC917564:BQC917798 BZY917564:BZY917798 CJU917564:CJU917798 CTQ917564:CTQ917798 DDM917564:DDM917798 DNI917564:DNI917798 DXE917564:DXE917798 EHA917564:EHA917798 EQW917564:EQW917798 FAS917564:FAS917798 FKO917564:FKO917798 FUK917564:FUK917798 GEG917564:GEG917798 GOC917564:GOC917798 GXY917564:GXY917798 HHU917564:HHU917798 HRQ917564:HRQ917798 IBM917564:IBM917798 ILI917564:ILI917798 IVE917564:IVE917798 JFA917564:JFA917798 JOW917564:JOW917798 JYS917564:JYS917798 KIO917564:KIO917798 KSK917564:KSK917798 LCG917564:LCG917798 LMC917564:LMC917798 LVY917564:LVY917798 MFU917564:MFU917798 MPQ917564:MPQ917798 MZM917564:MZM917798 NJI917564:NJI917798 NTE917564:NTE917798 ODA917564:ODA917798 OMW917564:OMW917798 OWS917564:OWS917798 PGO917564:PGO917798 PQK917564:PQK917798 QAG917564:QAG917798 QKC917564:QKC917798 QTY917564:QTY917798 RDU917564:RDU917798 RNQ917564:RNQ917798 RXM917564:RXM917798 SHI917564:SHI917798 SRE917564:SRE917798 TBA917564:TBA917798 TKW917564:TKW917798 TUS917564:TUS917798 UEO917564:UEO917798 UOK917564:UOK917798 UYG917564:UYG917798 VIC917564:VIC917798 VRY917564:VRY917798 WBU917564:WBU917798 WLQ917564:WLQ917798 WVM917564:WVM917798 E983100:E983334 JA983100:JA983334 SW983100:SW983334 ACS983100:ACS983334 AMO983100:AMO983334 AWK983100:AWK983334 BGG983100:BGG983334 BQC983100:BQC983334 BZY983100:BZY983334 CJU983100:CJU983334 CTQ983100:CTQ983334 DDM983100:DDM983334 DNI983100:DNI983334 DXE983100:DXE983334 EHA983100:EHA983334 EQW983100:EQW983334 FAS983100:FAS983334 FKO983100:FKO983334 FUK983100:FUK983334 GEG983100:GEG983334 GOC983100:GOC983334 GXY983100:GXY983334 HHU983100:HHU983334 HRQ983100:HRQ983334 IBM983100:IBM983334 ILI983100:ILI983334 IVE983100:IVE983334 JFA983100:JFA983334 JOW983100:JOW983334 JYS983100:JYS983334 KIO983100:KIO983334 KSK983100:KSK983334 LCG983100:LCG983334 LMC983100:LMC983334 LVY983100:LVY983334 MFU983100:MFU983334 MPQ983100:MPQ983334 MZM983100:MZM983334 NJI983100:NJI983334 NTE983100:NTE983334 ODA983100:ODA983334 OMW983100:OMW983334 OWS983100:OWS983334 PGO983100:PGO983334 PQK983100:PQK983334 QAG983100:QAG983334 QKC983100:QKC983334 QTY983100:QTY983334 RDU983100:RDU983334 RNQ983100:RNQ983334 RXM983100:RXM983334 SHI983100:SHI983334 SRE983100:SRE983334 TBA983100:TBA983334 TKW983100:TKW983334 TUS983100:TUS983334 UEO983100:UEO983334 UOK983100:UOK983334 UYG983100:UYG983334 VIC983100:VIC983334 VRY983100:VRY983334 WBU983100:WBU983334 WLQ983100:WLQ983334 WVM983100:WVM983334" xr:uid="{A4DCB21E-0EDD-4020-9876-A08C1ACC1797}">
      <formula1>性別</formula1>
    </dataValidation>
    <dataValidation type="list" allowBlank="1" showInputMessage="1" showErrorMessage="1" sqref="F7:F46 JB7:JB46 SX7:SX46 ACT7:ACT46 AMP7:AMP46 AWL7:AWL46 BGH7:BGH46 BQD7:BQD46 BZZ7:BZZ46 CJV7:CJV46 CTR7:CTR46 DDN7:DDN46 DNJ7:DNJ46 DXF7:DXF46 EHB7:EHB46 EQX7:EQX46 FAT7:FAT46 FKP7:FKP46 FUL7:FUL46 GEH7:GEH46 GOD7:GOD46 GXZ7:GXZ46 HHV7:HHV46 HRR7:HRR46 IBN7:IBN46 ILJ7:ILJ46 IVF7:IVF46 JFB7:JFB46 JOX7:JOX46 JYT7:JYT46 KIP7:KIP46 KSL7:KSL46 LCH7:LCH46 LMD7:LMD46 LVZ7:LVZ46 MFV7:MFV46 MPR7:MPR46 MZN7:MZN46 NJJ7:NJJ46 NTF7:NTF46 ODB7:ODB46 OMX7:OMX46 OWT7:OWT46 PGP7:PGP46 PQL7:PQL46 QAH7:QAH46 QKD7:QKD46 QTZ7:QTZ46 RDV7:RDV46 RNR7:RNR46 RXN7:RXN46 SHJ7:SHJ46 SRF7:SRF46 TBB7:TBB46 TKX7:TKX46 TUT7:TUT46 UEP7:UEP46 UOL7:UOL46 UYH7:UYH46 VID7:VID46 VRZ7:VRZ46 WBV7:WBV46 WLR7:WLR46 WVN7:WVN46 F65543:F65582 JB65543:JB65582 SX65543:SX65582 ACT65543:ACT65582 AMP65543:AMP65582 AWL65543:AWL65582 BGH65543:BGH65582 BQD65543:BQD65582 BZZ65543:BZZ65582 CJV65543:CJV65582 CTR65543:CTR65582 DDN65543:DDN65582 DNJ65543:DNJ65582 DXF65543:DXF65582 EHB65543:EHB65582 EQX65543:EQX65582 FAT65543:FAT65582 FKP65543:FKP65582 FUL65543:FUL65582 GEH65543:GEH65582 GOD65543:GOD65582 GXZ65543:GXZ65582 HHV65543:HHV65582 HRR65543:HRR65582 IBN65543:IBN65582 ILJ65543:ILJ65582 IVF65543:IVF65582 JFB65543:JFB65582 JOX65543:JOX65582 JYT65543:JYT65582 KIP65543:KIP65582 KSL65543:KSL65582 LCH65543:LCH65582 LMD65543:LMD65582 LVZ65543:LVZ65582 MFV65543:MFV65582 MPR65543:MPR65582 MZN65543:MZN65582 NJJ65543:NJJ65582 NTF65543:NTF65582 ODB65543:ODB65582 OMX65543:OMX65582 OWT65543:OWT65582 PGP65543:PGP65582 PQL65543:PQL65582 QAH65543:QAH65582 QKD65543:QKD65582 QTZ65543:QTZ65582 RDV65543:RDV65582 RNR65543:RNR65582 RXN65543:RXN65582 SHJ65543:SHJ65582 SRF65543:SRF65582 TBB65543:TBB65582 TKX65543:TKX65582 TUT65543:TUT65582 UEP65543:UEP65582 UOL65543:UOL65582 UYH65543:UYH65582 VID65543:VID65582 VRZ65543:VRZ65582 WBV65543:WBV65582 WLR65543:WLR65582 WVN65543:WVN65582 F131079:F131118 JB131079:JB131118 SX131079:SX131118 ACT131079:ACT131118 AMP131079:AMP131118 AWL131079:AWL131118 BGH131079:BGH131118 BQD131079:BQD131118 BZZ131079:BZZ131118 CJV131079:CJV131118 CTR131079:CTR131118 DDN131079:DDN131118 DNJ131079:DNJ131118 DXF131079:DXF131118 EHB131079:EHB131118 EQX131079:EQX131118 FAT131079:FAT131118 FKP131079:FKP131118 FUL131079:FUL131118 GEH131079:GEH131118 GOD131079:GOD131118 GXZ131079:GXZ131118 HHV131079:HHV131118 HRR131079:HRR131118 IBN131079:IBN131118 ILJ131079:ILJ131118 IVF131079:IVF131118 JFB131079:JFB131118 JOX131079:JOX131118 JYT131079:JYT131118 KIP131079:KIP131118 KSL131079:KSL131118 LCH131079:LCH131118 LMD131079:LMD131118 LVZ131079:LVZ131118 MFV131079:MFV131118 MPR131079:MPR131118 MZN131079:MZN131118 NJJ131079:NJJ131118 NTF131079:NTF131118 ODB131079:ODB131118 OMX131079:OMX131118 OWT131079:OWT131118 PGP131079:PGP131118 PQL131079:PQL131118 QAH131079:QAH131118 QKD131079:QKD131118 QTZ131079:QTZ131118 RDV131079:RDV131118 RNR131079:RNR131118 RXN131079:RXN131118 SHJ131079:SHJ131118 SRF131079:SRF131118 TBB131079:TBB131118 TKX131079:TKX131118 TUT131079:TUT131118 UEP131079:UEP131118 UOL131079:UOL131118 UYH131079:UYH131118 VID131079:VID131118 VRZ131079:VRZ131118 WBV131079:WBV131118 WLR131079:WLR131118 WVN131079:WVN131118 F196615:F196654 JB196615:JB196654 SX196615:SX196654 ACT196615:ACT196654 AMP196615:AMP196654 AWL196615:AWL196654 BGH196615:BGH196654 BQD196615:BQD196654 BZZ196615:BZZ196654 CJV196615:CJV196654 CTR196615:CTR196654 DDN196615:DDN196654 DNJ196615:DNJ196654 DXF196615:DXF196654 EHB196615:EHB196654 EQX196615:EQX196654 FAT196615:FAT196654 FKP196615:FKP196654 FUL196615:FUL196654 GEH196615:GEH196654 GOD196615:GOD196654 GXZ196615:GXZ196654 HHV196615:HHV196654 HRR196615:HRR196654 IBN196615:IBN196654 ILJ196615:ILJ196654 IVF196615:IVF196654 JFB196615:JFB196654 JOX196615:JOX196654 JYT196615:JYT196654 KIP196615:KIP196654 KSL196615:KSL196654 LCH196615:LCH196654 LMD196615:LMD196654 LVZ196615:LVZ196654 MFV196615:MFV196654 MPR196615:MPR196654 MZN196615:MZN196654 NJJ196615:NJJ196654 NTF196615:NTF196654 ODB196615:ODB196654 OMX196615:OMX196654 OWT196615:OWT196654 PGP196615:PGP196654 PQL196615:PQL196654 QAH196615:QAH196654 QKD196615:QKD196654 QTZ196615:QTZ196654 RDV196615:RDV196654 RNR196615:RNR196654 RXN196615:RXN196654 SHJ196615:SHJ196654 SRF196615:SRF196654 TBB196615:TBB196654 TKX196615:TKX196654 TUT196615:TUT196654 UEP196615:UEP196654 UOL196615:UOL196654 UYH196615:UYH196654 VID196615:VID196654 VRZ196615:VRZ196654 WBV196615:WBV196654 WLR196615:WLR196654 WVN196615:WVN196654 F262151:F262190 JB262151:JB262190 SX262151:SX262190 ACT262151:ACT262190 AMP262151:AMP262190 AWL262151:AWL262190 BGH262151:BGH262190 BQD262151:BQD262190 BZZ262151:BZZ262190 CJV262151:CJV262190 CTR262151:CTR262190 DDN262151:DDN262190 DNJ262151:DNJ262190 DXF262151:DXF262190 EHB262151:EHB262190 EQX262151:EQX262190 FAT262151:FAT262190 FKP262151:FKP262190 FUL262151:FUL262190 GEH262151:GEH262190 GOD262151:GOD262190 GXZ262151:GXZ262190 HHV262151:HHV262190 HRR262151:HRR262190 IBN262151:IBN262190 ILJ262151:ILJ262190 IVF262151:IVF262190 JFB262151:JFB262190 JOX262151:JOX262190 JYT262151:JYT262190 KIP262151:KIP262190 KSL262151:KSL262190 LCH262151:LCH262190 LMD262151:LMD262190 LVZ262151:LVZ262190 MFV262151:MFV262190 MPR262151:MPR262190 MZN262151:MZN262190 NJJ262151:NJJ262190 NTF262151:NTF262190 ODB262151:ODB262190 OMX262151:OMX262190 OWT262151:OWT262190 PGP262151:PGP262190 PQL262151:PQL262190 QAH262151:QAH262190 QKD262151:QKD262190 QTZ262151:QTZ262190 RDV262151:RDV262190 RNR262151:RNR262190 RXN262151:RXN262190 SHJ262151:SHJ262190 SRF262151:SRF262190 TBB262151:TBB262190 TKX262151:TKX262190 TUT262151:TUT262190 UEP262151:UEP262190 UOL262151:UOL262190 UYH262151:UYH262190 VID262151:VID262190 VRZ262151:VRZ262190 WBV262151:WBV262190 WLR262151:WLR262190 WVN262151:WVN262190 F327687:F327726 JB327687:JB327726 SX327687:SX327726 ACT327687:ACT327726 AMP327687:AMP327726 AWL327687:AWL327726 BGH327687:BGH327726 BQD327687:BQD327726 BZZ327687:BZZ327726 CJV327687:CJV327726 CTR327687:CTR327726 DDN327687:DDN327726 DNJ327687:DNJ327726 DXF327687:DXF327726 EHB327687:EHB327726 EQX327687:EQX327726 FAT327687:FAT327726 FKP327687:FKP327726 FUL327687:FUL327726 GEH327687:GEH327726 GOD327687:GOD327726 GXZ327687:GXZ327726 HHV327687:HHV327726 HRR327687:HRR327726 IBN327687:IBN327726 ILJ327687:ILJ327726 IVF327687:IVF327726 JFB327687:JFB327726 JOX327687:JOX327726 JYT327687:JYT327726 KIP327687:KIP327726 KSL327687:KSL327726 LCH327687:LCH327726 LMD327687:LMD327726 LVZ327687:LVZ327726 MFV327687:MFV327726 MPR327687:MPR327726 MZN327687:MZN327726 NJJ327687:NJJ327726 NTF327687:NTF327726 ODB327687:ODB327726 OMX327687:OMX327726 OWT327687:OWT327726 PGP327687:PGP327726 PQL327687:PQL327726 QAH327687:QAH327726 QKD327687:QKD327726 QTZ327687:QTZ327726 RDV327687:RDV327726 RNR327687:RNR327726 RXN327687:RXN327726 SHJ327687:SHJ327726 SRF327687:SRF327726 TBB327687:TBB327726 TKX327687:TKX327726 TUT327687:TUT327726 UEP327687:UEP327726 UOL327687:UOL327726 UYH327687:UYH327726 VID327687:VID327726 VRZ327687:VRZ327726 WBV327687:WBV327726 WLR327687:WLR327726 WVN327687:WVN327726 F393223:F393262 JB393223:JB393262 SX393223:SX393262 ACT393223:ACT393262 AMP393223:AMP393262 AWL393223:AWL393262 BGH393223:BGH393262 BQD393223:BQD393262 BZZ393223:BZZ393262 CJV393223:CJV393262 CTR393223:CTR393262 DDN393223:DDN393262 DNJ393223:DNJ393262 DXF393223:DXF393262 EHB393223:EHB393262 EQX393223:EQX393262 FAT393223:FAT393262 FKP393223:FKP393262 FUL393223:FUL393262 GEH393223:GEH393262 GOD393223:GOD393262 GXZ393223:GXZ393262 HHV393223:HHV393262 HRR393223:HRR393262 IBN393223:IBN393262 ILJ393223:ILJ393262 IVF393223:IVF393262 JFB393223:JFB393262 JOX393223:JOX393262 JYT393223:JYT393262 KIP393223:KIP393262 KSL393223:KSL393262 LCH393223:LCH393262 LMD393223:LMD393262 LVZ393223:LVZ393262 MFV393223:MFV393262 MPR393223:MPR393262 MZN393223:MZN393262 NJJ393223:NJJ393262 NTF393223:NTF393262 ODB393223:ODB393262 OMX393223:OMX393262 OWT393223:OWT393262 PGP393223:PGP393262 PQL393223:PQL393262 QAH393223:QAH393262 QKD393223:QKD393262 QTZ393223:QTZ393262 RDV393223:RDV393262 RNR393223:RNR393262 RXN393223:RXN393262 SHJ393223:SHJ393262 SRF393223:SRF393262 TBB393223:TBB393262 TKX393223:TKX393262 TUT393223:TUT393262 UEP393223:UEP393262 UOL393223:UOL393262 UYH393223:UYH393262 VID393223:VID393262 VRZ393223:VRZ393262 WBV393223:WBV393262 WLR393223:WLR393262 WVN393223:WVN393262 F458759:F458798 JB458759:JB458798 SX458759:SX458798 ACT458759:ACT458798 AMP458759:AMP458798 AWL458759:AWL458798 BGH458759:BGH458798 BQD458759:BQD458798 BZZ458759:BZZ458798 CJV458759:CJV458798 CTR458759:CTR458798 DDN458759:DDN458798 DNJ458759:DNJ458798 DXF458759:DXF458798 EHB458759:EHB458798 EQX458759:EQX458798 FAT458759:FAT458798 FKP458759:FKP458798 FUL458759:FUL458798 GEH458759:GEH458798 GOD458759:GOD458798 GXZ458759:GXZ458798 HHV458759:HHV458798 HRR458759:HRR458798 IBN458759:IBN458798 ILJ458759:ILJ458798 IVF458759:IVF458798 JFB458759:JFB458798 JOX458759:JOX458798 JYT458759:JYT458798 KIP458759:KIP458798 KSL458759:KSL458798 LCH458759:LCH458798 LMD458759:LMD458798 LVZ458759:LVZ458798 MFV458759:MFV458798 MPR458759:MPR458798 MZN458759:MZN458798 NJJ458759:NJJ458798 NTF458759:NTF458798 ODB458759:ODB458798 OMX458759:OMX458798 OWT458759:OWT458798 PGP458759:PGP458798 PQL458759:PQL458798 QAH458759:QAH458798 QKD458759:QKD458798 QTZ458759:QTZ458798 RDV458759:RDV458798 RNR458759:RNR458798 RXN458759:RXN458798 SHJ458759:SHJ458798 SRF458759:SRF458798 TBB458759:TBB458798 TKX458759:TKX458798 TUT458759:TUT458798 UEP458759:UEP458798 UOL458759:UOL458798 UYH458759:UYH458798 VID458759:VID458798 VRZ458759:VRZ458798 WBV458759:WBV458798 WLR458759:WLR458798 WVN458759:WVN458798 F524295:F524334 JB524295:JB524334 SX524295:SX524334 ACT524295:ACT524334 AMP524295:AMP524334 AWL524295:AWL524334 BGH524295:BGH524334 BQD524295:BQD524334 BZZ524295:BZZ524334 CJV524295:CJV524334 CTR524295:CTR524334 DDN524295:DDN524334 DNJ524295:DNJ524334 DXF524295:DXF524334 EHB524295:EHB524334 EQX524295:EQX524334 FAT524295:FAT524334 FKP524295:FKP524334 FUL524295:FUL524334 GEH524295:GEH524334 GOD524295:GOD524334 GXZ524295:GXZ524334 HHV524295:HHV524334 HRR524295:HRR524334 IBN524295:IBN524334 ILJ524295:ILJ524334 IVF524295:IVF524334 JFB524295:JFB524334 JOX524295:JOX524334 JYT524295:JYT524334 KIP524295:KIP524334 KSL524295:KSL524334 LCH524295:LCH524334 LMD524295:LMD524334 LVZ524295:LVZ524334 MFV524295:MFV524334 MPR524295:MPR524334 MZN524295:MZN524334 NJJ524295:NJJ524334 NTF524295:NTF524334 ODB524295:ODB524334 OMX524295:OMX524334 OWT524295:OWT524334 PGP524295:PGP524334 PQL524295:PQL524334 QAH524295:QAH524334 QKD524295:QKD524334 QTZ524295:QTZ524334 RDV524295:RDV524334 RNR524295:RNR524334 RXN524295:RXN524334 SHJ524295:SHJ524334 SRF524295:SRF524334 TBB524295:TBB524334 TKX524295:TKX524334 TUT524295:TUT524334 UEP524295:UEP524334 UOL524295:UOL524334 UYH524295:UYH524334 VID524295:VID524334 VRZ524295:VRZ524334 WBV524295:WBV524334 WLR524295:WLR524334 WVN524295:WVN524334 F589831:F589870 JB589831:JB589870 SX589831:SX589870 ACT589831:ACT589870 AMP589831:AMP589870 AWL589831:AWL589870 BGH589831:BGH589870 BQD589831:BQD589870 BZZ589831:BZZ589870 CJV589831:CJV589870 CTR589831:CTR589870 DDN589831:DDN589870 DNJ589831:DNJ589870 DXF589831:DXF589870 EHB589831:EHB589870 EQX589831:EQX589870 FAT589831:FAT589870 FKP589831:FKP589870 FUL589831:FUL589870 GEH589831:GEH589870 GOD589831:GOD589870 GXZ589831:GXZ589870 HHV589831:HHV589870 HRR589831:HRR589870 IBN589831:IBN589870 ILJ589831:ILJ589870 IVF589831:IVF589870 JFB589831:JFB589870 JOX589831:JOX589870 JYT589831:JYT589870 KIP589831:KIP589870 KSL589831:KSL589870 LCH589831:LCH589870 LMD589831:LMD589870 LVZ589831:LVZ589870 MFV589831:MFV589870 MPR589831:MPR589870 MZN589831:MZN589870 NJJ589831:NJJ589870 NTF589831:NTF589870 ODB589831:ODB589870 OMX589831:OMX589870 OWT589831:OWT589870 PGP589831:PGP589870 PQL589831:PQL589870 QAH589831:QAH589870 QKD589831:QKD589870 QTZ589831:QTZ589870 RDV589831:RDV589870 RNR589831:RNR589870 RXN589831:RXN589870 SHJ589831:SHJ589870 SRF589831:SRF589870 TBB589831:TBB589870 TKX589831:TKX589870 TUT589831:TUT589870 UEP589831:UEP589870 UOL589831:UOL589870 UYH589831:UYH589870 VID589831:VID589870 VRZ589831:VRZ589870 WBV589831:WBV589870 WLR589831:WLR589870 WVN589831:WVN589870 F655367:F655406 JB655367:JB655406 SX655367:SX655406 ACT655367:ACT655406 AMP655367:AMP655406 AWL655367:AWL655406 BGH655367:BGH655406 BQD655367:BQD655406 BZZ655367:BZZ655406 CJV655367:CJV655406 CTR655367:CTR655406 DDN655367:DDN655406 DNJ655367:DNJ655406 DXF655367:DXF655406 EHB655367:EHB655406 EQX655367:EQX655406 FAT655367:FAT655406 FKP655367:FKP655406 FUL655367:FUL655406 GEH655367:GEH655406 GOD655367:GOD655406 GXZ655367:GXZ655406 HHV655367:HHV655406 HRR655367:HRR655406 IBN655367:IBN655406 ILJ655367:ILJ655406 IVF655367:IVF655406 JFB655367:JFB655406 JOX655367:JOX655406 JYT655367:JYT655406 KIP655367:KIP655406 KSL655367:KSL655406 LCH655367:LCH655406 LMD655367:LMD655406 LVZ655367:LVZ655406 MFV655367:MFV655406 MPR655367:MPR655406 MZN655367:MZN655406 NJJ655367:NJJ655406 NTF655367:NTF655406 ODB655367:ODB655406 OMX655367:OMX655406 OWT655367:OWT655406 PGP655367:PGP655406 PQL655367:PQL655406 QAH655367:QAH655406 QKD655367:QKD655406 QTZ655367:QTZ655406 RDV655367:RDV655406 RNR655367:RNR655406 RXN655367:RXN655406 SHJ655367:SHJ655406 SRF655367:SRF655406 TBB655367:TBB655406 TKX655367:TKX655406 TUT655367:TUT655406 UEP655367:UEP655406 UOL655367:UOL655406 UYH655367:UYH655406 VID655367:VID655406 VRZ655367:VRZ655406 WBV655367:WBV655406 WLR655367:WLR655406 WVN655367:WVN655406 F720903:F720942 JB720903:JB720942 SX720903:SX720942 ACT720903:ACT720942 AMP720903:AMP720942 AWL720903:AWL720942 BGH720903:BGH720942 BQD720903:BQD720942 BZZ720903:BZZ720942 CJV720903:CJV720942 CTR720903:CTR720942 DDN720903:DDN720942 DNJ720903:DNJ720942 DXF720903:DXF720942 EHB720903:EHB720942 EQX720903:EQX720942 FAT720903:FAT720942 FKP720903:FKP720942 FUL720903:FUL720942 GEH720903:GEH720942 GOD720903:GOD720942 GXZ720903:GXZ720942 HHV720903:HHV720942 HRR720903:HRR720942 IBN720903:IBN720942 ILJ720903:ILJ720942 IVF720903:IVF720942 JFB720903:JFB720942 JOX720903:JOX720942 JYT720903:JYT720942 KIP720903:KIP720942 KSL720903:KSL720942 LCH720903:LCH720942 LMD720903:LMD720942 LVZ720903:LVZ720942 MFV720903:MFV720942 MPR720903:MPR720942 MZN720903:MZN720942 NJJ720903:NJJ720942 NTF720903:NTF720942 ODB720903:ODB720942 OMX720903:OMX720942 OWT720903:OWT720942 PGP720903:PGP720942 PQL720903:PQL720942 QAH720903:QAH720942 QKD720903:QKD720942 QTZ720903:QTZ720942 RDV720903:RDV720942 RNR720903:RNR720942 RXN720903:RXN720942 SHJ720903:SHJ720942 SRF720903:SRF720942 TBB720903:TBB720942 TKX720903:TKX720942 TUT720903:TUT720942 UEP720903:UEP720942 UOL720903:UOL720942 UYH720903:UYH720942 VID720903:VID720942 VRZ720903:VRZ720942 WBV720903:WBV720942 WLR720903:WLR720942 WVN720903:WVN720942 F786439:F786478 JB786439:JB786478 SX786439:SX786478 ACT786439:ACT786478 AMP786439:AMP786478 AWL786439:AWL786478 BGH786439:BGH786478 BQD786439:BQD786478 BZZ786439:BZZ786478 CJV786439:CJV786478 CTR786439:CTR786478 DDN786439:DDN786478 DNJ786439:DNJ786478 DXF786439:DXF786478 EHB786439:EHB786478 EQX786439:EQX786478 FAT786439:FAT786478 FKP786439:FKP786478 FUL786439:FUL786478 GEH786439:GEH786478 GOD786439:GOD786478 GXZ786439:GXZ786478 HHV786439:HHV786478 HRR786439:HRR786478 IBN786439:IBN786478 ILJ786439:ILJ786478 IVF786439:IVF786478 JFB786439:JFB786478 JOX786439:JOX786478 JYT786439:JYT786478 KIP786439:KIP786478 KSL786439:KSL786478 LCH786439:LCH786478 LMD786439:LMD786478 LVZ786439:LVZ786478 MFV786439:MFV786478 MPR786439:MPR786478 MZN786439:MZN786478 NJJ786439:NJJ786478 NTF786439:NTF786478 ODB786439:ODB786478 OMX786439:OMX786478 OWT786439:OWT786478 PGP786439:PGP786478 PQL786439:PQL786478 QAH786439:QAH786478 QKD786439:QKD786478 QTZ786439:QTZ786478 RDV786439:RDV786478 RNR786439:RNR786478 RXN786439:RXN786478 SHJ786439:SHJ786478 SRF786439:SRF786478 TBB786439:TBB786478 TKX786439:TKX786478 TUT786439:TUT786478 UEP786439:UEP786478 UOL786439:UOL786478 UYH786439:UYH786478 VID786439:VID786478 VRZ786439:VRZ786478 WBV786439:WBV786478 WLR786439:WLR786478 WVN786439:WVN786478 F851975:F852014 JB851975:JB852014 SX851975:SX852014 ACT851975:ACT852014 AMP851975:AMP852014 AWL851975:AWL852014 BGH851975:BGH852014 BQD851975:BQD852014 BZZ851975:BZZ852014 CJV851975:CJV852014 CTR851975:CTR852014 DDN851975:DDN852014 DNJ851975:DNJ852014 DXF851975:DXF852014 EHB851975:EHB852014 EQX851975:EQX852014 FAT851975:FAT852014 FKP851975:FKP852014 FUL851975:FUL852014 GEH851975:GEH852014 GOD851975:GOD852014 GXZ851975:GXZ852014 HHV851975:HHV852014 HRR851975:HRR852014 IBN851975:IBN852014 ILJ851975:ILJ852014 IVF851975:IVF852014 JFB851975:JFB852014 JOX851975:JOX852014 JYT851975:JYT852014 KIP851975:KIP852014 KSL851975:KSL852014 LCH851975:LCH852014 LMD851975:LMD852014 LVZ851975:LVZ852014 MFV851975:MFV852014 MPR851975:MPR852014 MZN851975:MZN852014 NJJ851975:NJJ852014 NTF851975:NTF852014 ODB851975:ODB852014 OMX851975:OMX852014 OWT851975:OWT852014 PGP851975:PGP852014 PQL851975:PQL852014 QAH851975:QAH852014 QKD851975:QKD852014 QTZ851975:QTZ852014 RDV851975:RDV852014 RNR851975:RNR852014 RXN851975:RXN852014 SHJ851975:SHJ852014 SRF851975:SRF852014 TBB851975:TBB852014 TKX851975:TKX852014 TUT851975:TUT852014 UEP851975:UEP852014 UOL851975:UOL852014 UYH851975:UYH852014 VID851975:VID852014 VRZ851975:VRZ852014 WBV851975:WBV852014 WLR851975:WLR852014 WVN851975:WVN852014 F917511:F917550 JB917511:JB917550 SX917511:SX917550 ACT917511:ACT917550 AMP917511:AMP917550 AWL917511:AWL917550 BGH917511:BGH917550 BQD917511:BQD917550 BZZ917511:BZZ917550 CJV917511:CJV917550 CTR917511:CTR917550 DDN917511:DDN917550 DNJ917511:DNJ917550 DXF917511:DXF917550 EHB917511:EHB917550 EQX917511:EQX917550 FAT917511:FAT917550 FKP917511:FKP917550 FUL917511:FUL917550 GEH917511:GEH917550 GOD917511:GOD917550 GXZ917511:GXZ917550 HHV917511:HHV917550 HRR917511:HRR917550 IBN917511:IBN917550 ILJ917511:ILJ917550 IVF917511:IVF917550 JFB917511:JFB917550 JOX917511:JOX917550 JYT917511:JYT917550 KIP917511:KIP917550 KSL917511:KSL917550 LCH917511:LCH917550 LMD917511:LMD917550 LVZ917511:LVZ917550 MFV917511:MFV917550 MPR917511:MPR917550 MZN917511:MZN917550 NJJ917511:NJJ917550 NTF917511:NTF917550 ODB917511:ODB917550 OMX917511:OMX917550 OWT917511:OWT917550 PGP917511:PGP917550 PQL917511:PQL917550 QAH917511:QAH917550 QKD917511:QKD917550 QTZ917511:QTZ917550 RDV917511:RDV917550 RNR917511:RNR917550 RXN917511:RXN917550 SHJ917511:SHJ917550 SRF917511:SRF917550 TBB917511:TBB917550 TKX917511:TKX917550 TUT917511:TUT917550 UEP917511:UEP917550 UOL917511:UOL917550 UYH917511:UYH917550 VID917511:VID917550 VRZ917511:VRZ917550 WBV917511:WBV917550 WLR917511:WLR917550 WVN917511:WVN917550 F983047:F983086 JB983047:JB983086 SX983047:SX983086 ACT983047:ACT983086 AMP983047:AMP983086 AWL983047:AWL983086 BGH983047:BGH983086 BQD983047:BQD983086 BZZ983047:BZZ983086 CJV983047:CJV983086 CTR983047:CTR983086 DDN983047:DDN983086 DNJ983047:DNJ983086 DXF983047:DXF983086 EHB983047:EHB983086 EQX983047:EQX983086 FAT983047:FAT983086 FKP983047:FKP983086 FUL983047:FUL983086 GEH983047:GEH983086 GOD983047:GOD983086 GXZ983047:GXZ983086 HHV983047:HHV983086 HRR983047:HRR983086 IBN983047:IBN983086 ILJ983047:ILJ983086 IVF983047:IVF983086 JFB983047:JFB983086 JOX983047:JOX983086 JYT983047:JYT983086 KIP983047:KIP983086 KSL983047:KSL983086 LCH983047:LCH983086 LMD983047:LMD983086 LVZ983047:LVZ983086 MFV983047:MFV983086 MPR983047:MPR983086 MZN983047:MZN983086 NJJ983047:NJJ983086 NTF983047:NTF983086 ODB983047:ODB983086 OMX983047:OMX983086 OWT983047:OWT983086 PGP983047:PGP983086 PQL983047:PQL983086 QAH983047:QAH983086 QKD983047:QKD983086 QTZ983047:QTZ983086 RDV983047:RDV983086 RNR983047:RNR983086 RXN983047:RXN983086 SHJ983047:SHJ983086 SRF983047:SRF983086 TBB983047:TBB983086 TKX983047:TKX983086 TUT983047:TUT983086 UEP983047:UEP983086 UOL983047:UOL983086 UYH983047:UYH983086 VID983047:VID983086 VRZ983047:VRZ983086 WBV983047:WBV983086 WLR983047:WLR983086 WVN983047:WVN983086 F60:F294 JB60:JB294 SX60:SX294 ACT60:ACT294 AMP60:AMP294 AWL60:AWL294 BGH60:BGH294 BQD60:BQD294 BZZ60:BZZ294 CJV60:CJV294 CTR60:CTR294 DDN60:DDN294 DNJ60:DNJ294 DXF60:DXF294 EHB60:EHB294 EQX60:EQX294 FAT60:FAT294 FKP60:FKP294 FUL60:FUL294 GEH60:GEH294 GOD60:GOD294 GXZ60:GXZ294 HHV60:HHV294 HRR60:HRR294 IBN60:IBN294 ILJ60:ILJ294 IVF60:IVF294 JFB60:JFB294 JOX60:JOX294 JYT60:JYT294 KIP60:KIP294 KSL60:KSL294 LCH60:LCH294 LMD60:LMD294 LVZ60:LVZ294 MFV60:MFV294 MPR60:MPR294 MZN60:MZN294 NJJ60:NJJ294 NTF60:NTF294 ODB60:ODB294 OMX60:OMX294 OWT60:OWT294 PGP60:PGP294 PQL60:PQL294 QAH60:QAH294 QKD60:QKD294 QTZ60:QTZ294 RDV60:RDV294 RNR60:RNR294 RXN60:RXN294 SHJ60:SHJ294 SRF60:SRF294 TBB60:TBB294 TKX60:TKX294 TUT60:TUT294 UEP60:UEP294 UOL60:UOL294 UYH60:UYH294 VID60:VID294 VRZ60:VRZ294 WBV60:WBV294 WLR60:WLR294 WVN60:WVN294 F65596:F65830 JB65596:JB65830 SX65596:SX65830 ACT65596:ACT65830 AMP65596:AMP65830 AWL65596:AWL65830 BGH65596:BGH65830 BQD65596:BQD65830 BZZ65596:BZZ65830 CJV65596:CJV65830 CTR65596:CTR65830 DDN65596:DDN65830 DNJ65596:DNJ65830 DXF65596:DXF65830 EHB65596:EHB65830 EQX65596:EQX65830 FAT65596:FAT65830 FKP65596:FKP65830 FUL65596:FUL65830 GEH65596:GEH65830 GOD65596:GOD65830 GXZ65596:GXZ65830 HHV65596:HHV65830 HRR65596:HRR65830 IBN65596:IBN65830 ILJ65596:ILJ65830 IVF65596:IVF65830 JFB65596:JFB65830 JOX65596:JOX65830 JYT65596:JYT65830 KIP65596:KIP65830 KSL65596:KSL65830 LCH65596:LCH65830 LMD65596:LMD65830 LVZ65596:LVZ65830 MFV65596:MFV65830 MPR65596:MPR65830 MZN65596:MZN65830 NJJ65596:NJJ65830 NTF65596:NTF65830 ODB65596:ODB65830 OMX65596:OMX65830 OWT65596:OWT65830 PGP65596:PGP65830 PQL65596:PQL65830 QAH65596:QAH65830 QKD65596:QKD65830 QTZ65596:QTZ65830 RDV65596:RDV65830 RNR65596:RNR65830 RXN65596:RXN65830 SHJ65596:SHJ65830 SRF65596:SRF65830 TBB65596:TBB65830 TKX65596:TKX65830 TUT65596:TUT65830 UEP65596:UEP65830 UOL65596:UOL65830 UYH65596:UYH65830 VID65596:VID65830 VRZ65596:VRZ65830 WBV65596:WBV65830 WLR65596:WLR65830 WVN65596:WVN65830 F131132:F131366 JB131132:JB131366 SX131132:SX131366 ACT131132:ACT131366 AMP131132:AMP131366 AWL131132:AWL131366 BGH131132:BGH131366 BQD131132:BQD131366 BZZ131132:BZZ131366 CJV131132:CJV131366 CTR131132:CTR131366 DDN131132:DDN131366 DNJ131132:DNJ131366 DXF131132:DXF131366 EHB131132:EHB131366 EQX131132:EQX131366 FAT131132:FAT131366 FKP131132:FKP131366 FUL131132:FUL131366 GEH131132:GEH131366 GOD131132:GOD131366 GXZ131132:GXZ131366 HHV131132:HHV131366 HRR131132:HRR131366 IBN131132:IBN131366 ILJ131132:ILJ131366 IVF131132:IVF131366 JFB131132:JFB131366 JOX131132:JOX131366 JYT131132:JYT131366 KIP131132:KIP131366 KSL131132:KSL131366 LCH131132:LCH131366 LMD131132:LMD131366 LVZ131132:LVZ131366 MFV131132:MFV131366 MPR131132:MPR131366 MZN131132:MZN131366 NJJ131132:NJJ131366 NTF131132:NTF131366 ODB131132:ODB131366 OMX131132:OMX131366 OWT131132:OWT131366 PGP131132:PGP131366 PQL131132:PQL131366 QAH131132:QAH131366 QKD131132:QKD131366 QTZ131132:QTZ131366 RDV131132:RDV131366 RNR131132:RNR131366 RXN131132:RXN131366 SHJ131132:SHJ131366 SRF131132:SRF131366 TBB131132:TBB131366 TKX131132:TKX131366 TUT131132:TUT131366 UEP131132:UEP131366 UOL131132:UOL131366 UYH131132:UYH131366 VID131132:VID131366 VRZ131132:VRZ131366 WBV131132:WBV131366 WLR131132:WLR131366 WVN131132:WVN131366 F196668:F196902 JB196668:JB196902 SX196668:SX196902 ACT196668:ACT196902 AMP196668:AMP196902 AWL196668:AWL196902 BGH196668:BGH196902 BQD196668:BQD196902 BZZ196668:BZZ196902 CJV196668:CJV196902 CTR196668:CTR196902 DDN196668:DDN196902 DNJ196668:DNJ196902 DXF196668:DXF196902 EHB196668:EHB196902 EQX196668:EQX196902 FAT196668:FAT196902 FKP196668:FKP196902 FUL196668:FUL196902 GEH196668:GEH196902 GOD196668:GOD196902 GXZ196668:GXZ196902 HHV196668:HHV196902 HRR196668:HRR196902 IBN196668:IBN196902 ILJ196668:ILJ196902 IVF196668:IVF196902 JFB196668:JFB196902 JOX196668:JOX196902 JYT196668:JYT196902 KIP196668:KIP196902 KSL196668:KSL196902 LCH196668:LCH196902 LMD196668:LMD196902 LVZ196668:LVZ196902 MFV196668:MFV196902 MPR196668:MPR196902 MZN196668:MZN196902 NJJ196668:NJJ196902 NTF196668:NTF196902 ODB196668:ODB196902 OMX196668:OMX196902 OWT196668:OWT196902 PGP196668:PGP196902 PQL196668:PQL196902 QAH196668:QAH196902 QKD196668:QKD196902 QTZ196668:QTZ196902 RDV196668:RDV196902 RNR196668:RNR196902 RXN196668:RXN196902 SHJ196668:SHJ196902 SRF196668:SRF196902 TBB196668:TBB196902 TKX196668:TKX196902 TUT196668:TUT196902 UEP196668:UEP196902 UOL196668:UOL196902 UYH196668:UYH196902 VID196668:VID196902 VRZ196668:VRZ196902 WBV196668:WBV196902 WLR196668:WLR196902 WVN196668:WVN196902 F262204:F262438 JB262204:JB262438 SX262204:SX262438 ACT262204:ACT262438 AMP262204:AMP262438 AWL262204:AWL262438 BGH262204:BGH262438 BQD262204:BQD262438 BZZ262204:BZZ262438 CJV262204:CJV262438 CTR262204:CTR262438 DDN262204:DDN262438 DNJ262204:DNJ262438 DXF262204:DXF262438 EHB262204:EHB262438 EQX262204:EQX262438 FAT262204:FAT262438 FKP262204:FKP262438 FUL262204:FUL262438 GEH262204:GEH262438 GOD262204:GOD262438 GXZ262204:GXZ262438 HHV262204:HHV262438 HRR262204:HRR262438 IBN262204:IBN262438 ILJ262204:ILJ262438 IVF262204:IVF262438 JFB262204:JFB262438 JOX262204:JOX262438 JYT262204:JYT262438 KIP262204:KIP262438 KSL262204:KSL262438 LCH262204:LCH262438 LMD262204:LMD262438 LVZ262204:LVZ262438 MFV262204:MFV262438 MPR262204:MPR262438 MZN262204:MZN262438 NJJ262204:NJJ262438 NTF262204:NTF262438 ODB262204:ODB262438 OMX262204:OMX262438 OWT262204:OWT262438 PGP262204:PGP262438 PQL262204:PQL262438 QAH262204:QAH262438 QKD262204:QKD262438 QTZ262204:QTZ262438 RDV262204:RDV262438 RNR262204:RNR262438 RXN262204:RXN262438 SHJ262204:SHJ262438 SRF262204:SRF262438 TBB262204:TBB262438 TKX262204:TKX262438 TUT262204:TUT262438 UEP262204:UEP262438 UOL262204:UOL262438 UYH262204:UYH262438 VID262204:VID262438 VRZ262204:VRZ262438 WBV262204:WBV262438 WLR262204:WLR262438 WVN262204:WVN262438 F327740:F327974 JB327740:JB327974 SX327740:SX327974 ACT327740:ACT327974 AMP327740:AMP327974 AWL327740:AWL327974 BGH327740:BGH327974 BQD327740:BQD327974 BZZ327740:BZZ327974 CJV327740:CJV327974 CTR327740:CTR327974 DDN327740:DDN327974 DNJ327740:DNJ327974 DXF327740:DXF327974 EHB327740:EHB327974 EQX327740:EQX327974 FAT327740:FAT327974 FKP327740:FKP327974 FUL327740:FUL327974 GEH327740:GEH327974 GOD327740:GOD327974 GXZ327740:GXZ327974 HHV327740:HHV327974 HRR327740:HRR327974 IBN327740:IBN327974 ILJ327740:ILJ327974 IVF327740:IVF327974 JFB327740:JFB327974 JOX327740:JOX327974 JYT327740:JYT327974 KIP327740:KIP327974 KSL327740:KSL327974 LCH327740:LCH327974 LMD327740:LMD327974 LVZ327740:LVZ327974 MFV327740:MFV327974 MPR327740:MPR327974 MZN327740:MZN327974 NJJ327740:NJJ327974 NTF327740:NTF327974 ODB327740:ODB327974 OMX327740:OMX327974 OWT327740:OWT327974 PGP327740:PGP327974 PQL327740:PQL327974 QAH327740:QAH327974 QKD327740:QKD327974 QTZ327740:QTZ327974 RDV327740:RDV327974 RNR327740:RNR327974 RXN327740:RXN327974 SHJ327740:SHJ327974 SRF327740:SRF327974 TBB327740:TBB327974 TKX327740:TKX327974 TUT327740:TUT327974 UEP327740:UEP327974 UOL327740:UOL327974 UYH327740:UYH327974 VID327740:VID327974 VRZ327740:VRZ327974 WBV327740:WBV327974 WLR327740:WLR327974 WVN327740:WVN327974 F393276:F393510 JB393276:JB393510 SX393276:SX393510 ACT393276:ACT393510 AMP393276:AMP393510 AWL393276:AWL393510 BGH393276:BGH393510 BQD393276:BQD393510 BZZ393276:BZZ393510 CJV393276:CJV393510 CTR393276:CTR393510 DDN393276:DDN393510 DNJ393276:DNJ393510 DXF393276:DXF393510 EHB393276:EHB393510 EQX393276:EQX393510 FAT393276:FAT393510 FKP393276:FKP393510 FUL393276:FUL393510 GEH393276:GEH393510 GOD393276:GOD393510 GXZ393276:GXZ393510 HHV393276:HHV393510 HRR393276:HRR393510 IBN393276:IBN393510 ILJ393276:ILJ393510 IVF393276:IVF393510 JFB393276:JFB393510 JOX393276:JOX393510 JYT393276:JYT393510 KIP393276:KIP393510 KSL393276:KSL393510 LCH393276:LCH393510 LMD393276:LMD393510 LVZ393276:LVZ393510 MFV393276:MFV393510 MPR393276:MPR393510 MZN393276:MZN393510 NJJ393276:NJJ393510 NTF393276:NTF393510 ODB393276:ODB393510 OMX393276:OMX393510 OWT393276:OWT393510 PGP393276:PGP393510 PQL393276:PQL393510 QAH393276:QAH393510 QKD393276:QKD393510 QTZ393276:QTZ393510 RDV393276:RDV393510 RNR393276:RNR393510 RXN393276:RXN393510 SHJ393276:SHJ393510 SRF393276:SRF393510 TBB393276:TBB393510 TKX393276:TKX393510 TUT393276:TUT393510 UEP393276:UEP393510 UOL393276:UOL393510 UYH393276:UYH393510 VID393276:VID393510 VRZ393276:VRZ393510 WBV393276:WBV393510 WLR393276:WLR393510 WVN393276:WVN393510 F458812:F459046 JB458812:JB459046 SX458812:SX459046 ACT458812:ACT459046 AMP458812:AMP459046 AWL458812:AWL459046 BGH458812:BGH459046 BQD458812:BQD459046 BZZ458812:BZZ459046 CJV458812:CJV459046 CTR458812:CTR459046 DDN458812:DDN459046 DNJ458812:DNJ459046 DXF458812:DXF459046 EHB458812:EHB459046 EQX458812:EQX459046 FAT458812:FAT459046 FKP458812:FKP459046 FUL458812:FUL459046 GEH458812:GEH459046 GOD458812:GOD459046 GXZ458812:GXZ459046 HHV458812:HHV459046 HRR458812:HRR459046 IBN458812:IBN459046 ILJ458812:ILJ459046 IVF458812:IVF459046 JFB458812:JFB459046 JOX458812:JOX459046 JYT458812:JYT459046 KIP458812:KIP459046 KSL458812:KSL459046 LCH458812:LCH459046 LMD458812:LMD459046 LVZ458812:LVZ459046 MFV458812:MFV459046 MPR458812:MPR459046 MZN458812:MZN459046 NJJ458812:NJJ459046 NTF458812:NTF459046 ODB458812:ODB459046 OMX458812:OMX459046 OWT458812:OWT459046 PGP458812:PGP459046 PQL458812:PQL459046 QAH458812:QAH459046 QKD458812:QKD459046 QTZ458812:QTZ459046 RDV458812:RDV459046 RNR458812:RNR459046 RXN458812:RXN459046 SHJ458812:SHJ459046 SRF458812:SRF459046 TBB458812:TBB459046 TKX458812:TKX459046 TUT458812:TUT459046 UEP458812:UEP459046 UOL458812:UOL459046 UYH458812:UYH459046 VID458812:VID459046 VRZ458812:VRZ459046 WBV458812:WBV459046 WLR458812:WLR459046 WVN458812:WVN459046 F524348:F524582 JB524348:JB524582 SX524348:SX524582 ACT524348:ACT524582 AMP524348:AMP524582 AWL524348:AWL524582 BGH524348:BGH524582 BQD524348:BQD524582 BZZ524348:BZZ524582 CJV524348:CJV524582 CTR524348:CTR524582 DDN524348:DDN524582 DNJ524348:DNJ524582 DXF524348:DXF524582 EHB524348:EHB524582 EQX524348:EQX524582 FAT524348:FAT524582 FKP524348:FKP524582 FUL524348:FUL524582 GEH524348:GEH524582 GOD524348:GOD524582 GXZ524348:GXZ524582 HHV524348:HHV524582 HRR524348:HRR524582 IBN524348:IBN524582 ILJ524348:ILJ524582 IVF524348:IVF524582 JFB524348:JFB524582 JOX524348:JOX524582 JYT524348:JYT524582 KIP524348:KIP524582 KSL524348:KSL524582 LCH524348:LCH524582 LMD524348:LMD524582 LVZ524348:LVZ524582 MFV524348:MFV524582 MPR524348:MPR524582 MZN524348:MZN524582 NJJ524348:NJJ524582 NTF524348:NTF524582 ODB524348:ODB524582 OMX524348:OMX524582 OWT524348:OWT524582 PGP524348:PGP524582 PQL524348:PQL524582 QAH524348:QAH524582 QKD524348:QKD524582 QTZ524348:QTZ524582 RDV524348:RDV524582 RNR524348:RNR524582 RXN524348:RXN524582 SHJ524348:SHJ524582 SRF524348:SRF524582 TBB524348:TBB524582 TKX524348:TKX524582 TUT524348:TUT524582 UEP524348:UEP524582 UOL524348:UOL524582 UYH524348:UYH524582 VID524348:VID524582 VRZ524348:VRZ524582 WBV524348:WBV524582 WLR524348:WLR524582 WVN524348:WVN524582 F589884:F590118 JB589884:JB590118 SX589884:SX590118 ACT589884:ACT590118 AMP589884:AMP590118 AWL589884:AWL590118 BGH589884:BGH590118 BQD589884:BQD590118 BZZ589884:BZZ590118 CJV589884:CJV590118 CTR589884:CTR590118 DDN589884:DDN590118 DNJ589884:DNJ590118 DXF589884:DXF590118 EHB589884:EHB590118 EQX589884:EQX590118 FAT589884:FAT590118 FKP589884:FKP590118 FUL589884:FUL590118 GEH589884:GEH590118 GOD589884:GOD590118 GXZ589884:GXZ590118 HHV589884:HHV590118 HRR589884:HRR590118 IBN589884:IBN590118 ILJ589884:ILJ590118 IVF589884:IVF590118 JFB589884:JFB590118 JOX589884:JOX590118 JYT589884:JYT590118 KIP589884:KIP590118 KSL589884:KSL590118 LCH589884:LCH590118 LMD589884:LMD590118 LVZ589884:LVZ590118 MFV589884:MFV590118 MPR589884:MPR590118 MZN589884:MZN590118 NJJ589884:NJJ590118 NTF589884:NTF590118 ODB589884:ODB590118 OMX589884:OMX590118 OWT589884:OWT590118 PGP589884:PGP590118 PQL589884:PQL590118 QAH589884:QAH590118 QKD589884:QKD590118 QTZ589884:QTZ590118 RDV589884:RDV590118 RNR589884:RNR590118 RXN589884:RXN590118 SHJ589884:SHJ590118 SRF589884:SRF590118 TBB589884:TBB590118 TKX589884:TKX590118 TUT589884:TUT590118 UEP589884:UEP590118 UOL589884:UOL590118 UYH589884:UYH590118 VID589884:VID590118 VRZ589884:VRZ590118 WBV589884:WBV590118 WLR589884:WLR590118 WVN589884:WVN590118 F655420:F655654 JB655420:JB655654 SX655420:SX655654 ACT655420:ACT655654 AMP655420:AMP655654 AWL655420:AWL655654 BGH655420:BGH655654 BQD655420:BQD655654 BZZ655420:BZZ655654 CJV655420:CJV655654 CTR655420:CTR655654 DDN655420:DDN655654 DNJ655420:DNJ655654 DXF655420:DXF655654 EHB655420:EHB655654 EQX655420:EQX655654 FAT655420:FAT655654 FKP655420:FKP655654 FUL655420:FUL655654 GEH655420:GEH655654 GOD655420:GOD655654 GXZ655420:GXZ655654 HHV655420:HHV655654 HRR655420:HRR655654 IBN655420:IBN655654 ILJ655420:ILJ655654 IVF655420:IVF655654 JFB655420:JFB655654 JOX655420:JOX655654 JYT655420:JYT655654 KIP655420:KIP655654 KSL655420:KSL655654 LCH655420:LCH655654 LMD655420:LMD655654 LVZ655420:LVZ655654 MFV655420:MFV655654 MPR655420:MPR655654 MZN655420:MZN655654 NJJ655420:NJJ655654 NTF655420:NTF655654 ODB655420:ODB655654 OMX655420:OMX655654 OWT655420:OWT655654 PGP655420:PGP655654 PQL655420:PQL655654 QAH655420:QAH655654 QKD655420:QKD655654 QTZ655420:QTZ655654 RDV655420:RDV655654 RNR655420:RNR655654 RXN655420:RXN655654 SHJ655420:SHJ655654 SRF655420:SRF655654 TBB655420:TBB655654 TKX655420:TKX655654 TUT655420:TUT655654 UEP655420:UEP655654 UOL655420:UOL655654 UYH655420:UYH655654 VID655420:VID655654 VRZ655420:VRZ655654 WBV655420:WBV655654 WLR655420:WLR655654 WVN655420:WVN655654 F720956:F721190 JB720956:JB721190 SX720956:SX721190 ACT720956:ACT721190 AMP720956:AMP721190 AWL720956:AWL721190 BGH720956:BGH721190 BQD720956:BQD721190 BZZ720956:BZZ721190 CJV720956:CJV721190 CTR720956:CTR721190 DDN720956:DDN721190 DNJ720956:DNJ721190 DXF720956:DXF721190 EHB720956:EHB721190 EQX720956:EQX721190 FAT720956:FAT721190 FKP720956:FKP721190 FUL720956:FUL721190 GEH720956:GEH721190 GOD720956:GOD721190 GXZ720956:GXZ721190 HHV720956:HHV721190 HRR720956:HRR721190 IBN720956:IBN721190 ILJ720956:ILJ721190 IVF720956:IVF721190 JFB720956:JFB721190 JOX720956:JOX721190 JYT720956:JYT721190 KIP720956:KIP721190 KSL720956:KSL721190 LCH720956:LCH721190 LMD720956:LMD721190 LVZ720956:LVZ721190 MFV720956:MFV721190 MPR720956:MPR721190 MZN720956:MZN721190 NJJ720956:NJJ721190 NTF720956:NTF721190 ODB720956:ODB721190 OMX720956:OMX721190 OWT720956:OWT721190 PGP720956:PGP721190 PQL720956:PQL721190 QAH720956:QAH721190 QKD720956:QKD721190 QTZ720956:QTZ721190 RDV720956:RDV721190 RNR720956:RNR721190 RXN720956:RXN721190 SHJ720956:SHJ721190 SRF720956:SRF721190 TBB720956:TBB721190 TKX720956:TKX721190 TUT720956:TUT721190 UEP720956:UEP721190 UOL720956:UOL721190 UYH720956:UYH721190 VID720956:VID721190 VRZ720956:VRZ721190 WBV720956:WBV721190 WLR720956:WLR721190 WVN720956:WVN721190 F786492:F786726 JB786492:JB786726 SX786492:SX786726 ACT786492:ACT786726 AMP786492:AMP786726 AWL786492:AWL786726 BGH786492:BGH786726 BQD786492:BQD786726 BZZ786492:BZZ786726 CJV786492:CJV786726 CTR786492:CTR786726 DDN786492:DDN786726 DNJ786492:DNJ786726 DXF786492:DXF786726 EHB786492:EHB786726 EQX786492:EQX786726 FAT786492:FAT786726 FKP786492:FKP786726 FUL786492:FUL786726 GEH786492:GEH786726 GOD786492:GOD786726 GXZ786492:GXZ786726 HHV786492:HHV786726 HRR786492:HRR786726 IBN786492:IBN786726 ILJ786492:ILJ786726 IVF786492:IVF786726 JFB786492:JFB786726 JOX786492:JOX786726 JYT786492:JYT786726 KIP786492:KIP786726 KSL786492:KSL786726 LCH786492:LCH786726 LMD786492:LMD786726 LVZ786492:LVZ786726 MFV786492:MFV786726 MPR786492:MPR786726 MZN786492:MZN786726 NJJ786492:NJJ786726 NTF786492:NTF786726 ODB786492:ODB786726 OMX786492:OMX786726 OWT786492:OWT786726 PGP786492:PGP786726 PQL786492:PQL786726 QAH786492:QAH786726 QKD786492:QKD786726 QTZ786492:QTZ786726 RDV786492:RDV786726 RNR786492:RNR786726 RXN786492:RXN786726 SHJ786492:SHJ786726 SRF786492:SRF786726 TBB786492:TBB786726 TKX786492:TKX786726 TUT786492:TUT786726 UEP786492:UEP786726 UOL786492:UOL786726 UYH786492:UYH786726 VID786492:VID786726 VRZ786492:VRZ786726 WBV786492:WBV786726 WLR786492:WLR786726 WVN786492:WVN786726 F852028:F852262 JB852028:JB852262 SX852028:SX852262 ACT852028:ACT852262 AMP852028:AMP852262 AWL852028:AWL852262 BGH852028:BGH852262 BQD852028:BQD852262 BZZ852028:BZZ852262 CJV852028:CJV852262 CTR852028:CTR852262 DDN852028:DDN852262 DNJ852028:DNJ852262 DXF852028:DXF852262 EHB852028:EHB852262 EQX852028:EQX852262 FAT852028:FAT852262 FKP852028:FKP852262 FUL852028:FUL852262 GEH852028:GEH852262 GOD852028:GOD852262 GXZ852028:GXZ852262 HHV852028:HHV852262 HRR852028:HRR852262 IBN852028:IBN852262 ILJ852028:ILJ852262 IVF852028:IVF852262 JFB852028:JFB852262 JOX852028:JOX852262 JYT852028:JYT852262 KIP852028:KIP852262 KSL852028:KSL852262 LCH852028:LCH852262 LMD852028:LMD852262 LVZ852028:LVZ852262 MFV852028:MFV852262 MPR852028:MPR852262 MZN852028:MZN852262 NJJ852028:NJJ852262 NTF852028:NTF852262 ODB852028:ODB852262 OMX852028:OMX852262 OWT852028:OWT852262 PGP852028:PGP852262 PQL852028:PQL852262 QAH852028:QAH852262 QKD852028:QKD852262 QTZ852028:QTZ852262 RDV852028:RDV852262 RNR852028:RNR852262 RXN852028:RXN852262 SHJ852028:SHJ852262 SRF852028:SRF852262 TBB852028:TBB852262 TKX852028:TKX852262 TUT852028:TUT852262 UEP852028:UEP852262 UOL852028:UOL852262 UYH852028:UYH852262 VID852028:VID852262 VRZ852028:VRZ852262 WBV852028:WBV852262 WLR852028:WLR852262 WVN852028:WVN852262 F917564:F917798 JB917564:JB917798 SX917564:SX917798 ACT917564:ACT917798 AMP917564:AMP917798 AWL917564:AWL917798 BGH917564:BGH917798 BQD917564:BQD917798 BZZ917564:BZZ917798 CJV917564:CJV917798 CTR917564:CTR917798 DDN917564:DDN917798 DNJ917564:DNJ917798 DXF917564:DXF917798 EHB917564:EHB917798 EQX917564:EQX917798 FAT917564:FAT917798 FKP917564:FKP917798 FUL917564:FUL917798 GEH917564:GEH917798 GOD917564:GOD917798 GXZ917564:GXZ917798 HHV917564:HHV917798 HRR917564:HRR917798 IBN917564:IBN917798 ILJ917564:ILJ917798 IVF917564:IVF917798 JFB917564:JFB917798 JOX917564:JOX917798 JYT917564:JYT917798 KIP917564:KIP917798 KSL917564:KSL917798 LCH917564:LCH917798 LMD917564:LMD917798 LVZ917564:LVZ917798 MFV917564:MFV917798 MPR917564:MPR917798 MZN917564:MZN917798 NJJ917564:NJJ917798 NTF917564:NTF917798 ODB917564:ODB917798 OMX917564:OMX917798 OWT917564:OWT917798 PGP917564:PGP917798 PQL917564:PQL917798 QAH917564:QAH917798 QKD917564:QKD917798 QTZ917564:QTZ917798 RDV917564:RDV917798 RNR917564:RNR917798 RXN917564:RXN917798 SHJ917564:SHJ917798 SRF917564:SRF917798 TBB917564:TBB917798 TKX917564:TKX917798 TUT917564:TUT917798 UEP917564:UEP917798 UOL917564:UOL917798 UYH917564:UYH917798 VID917564:VID917798 VRZ917564:VRZ917798 WBV917564:WBV917798 WLR917564:WLR917798 WVN917564:WVN917798 F983100:F983334 JB983100:JB983334 SX983100:SX983334 ACT983100:ACT983334 AMP983100:AMP983334 AWL983100:AWL983334 BGH983100:BGH983334 BQD983100:BQD983334 BZZ983100:BZZ983334 CJV983100:CJV983334 CTR983100:CTR983334 DDN983100:DDN983334 DNJ983100:DNJ983334 DXF983100:DXF983334 EHB983100:EHB983334 EQX983100:EQX983334 FAT983100:FAT983334 FKP983100:FKP983334 FUL983100:FUL983334 GEH983100:GEH983334 GOD983100:GOD983334 GXZ983100:GXZ983334 HHV983100:HHV983334 HRR983100:HRR983334 IBN983100:IBN983334 ILJ983100:ILJ983334 IVF983100:IVF983334 JFB983100:JFB983334 JOX983100:JOX983334 JYT983100:JYT983334 KIP983100:KIP983334 KSL983100:KSL983334 LCH983100:LCH983334 LMD983100:LMD983334 LVZ983100:LVZ983334 MFV983100:MFV983334 MPR983100:MPR983334 MZN983100:MZN983334 NJJ983100:NJJ983334 NTF983100:NTF983334 ODB983100:ODB983334 OMX983100:OMX983334 OWT983100:OWT983334 PGP983100:PGP983334 PQL983100:PQL983334 QAH983100:QAH983334 QKD983100:QKD983334 QTZ983100:QTZ983334 RDV983100:RDV983334 RNR983100:RNR983334 RXN983100:RXN983334 SHJ983100:SHJ983334 SRF983100:SRF983334 TBB983100:TBB983334 TKX983100:TKX983334 TUT983100:TUT983334 UEP983100:UEP983334 UOL983100:UOL983334 UYH983100:UYH983334 VID983100:VID983334 VRZ983100:VRZ983334 WBV983100:WBV983334 WLR983100:WLR983334 WVN983100:WVN983334" xr:uid="{B40C5B0C-D019-4300-B94E-C0723D5438A4}">
      <formula1>学年</formula1>
    </dataValidation>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xr:uid="{6A84D8F4-47AB-4381-A282-D1A587C2598D}">
      <formula1>支部名</formula1>
    </dataValidation>
  </dataValidations>
  <pageMargins left="0.70833333333333337" right="0.70833333333333337" top="0.74791666666666667" bottom="0.74791666666666667" header="0.31458333333333333" footer="0.31458333333333333"/>
  <pageSetup paperSize="9" firstPageNumber="4294963191"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259D5-056E-4681-92BB-1DCAEA8EC3B4}">
  <dimension ref="A2:F42"/>
  <sheetViews>
    <sheetView workbookViewId="0">
      <selection activeCell="C10" sqref="C10:D10"/>
    </sheetView>
  </sheetViews>
  <sheetFormatPr defaultRowHeight="13.5" customHeight="1"/>
  <cols>
    <col min="1" max="1" width="16.5" style="68" customWidth="1"/>
    <col min="2" max="2" width="14.125" style="84" customWidth="1"/>
    <col min="3" max="6" width="18.625" style="84" customWidth="1"/>
    <col min="7" max="7" width="18.625" style="68" customWidth="1"/>
    <col min="8" max="256" width="9" style="68"/>
    <col min="257" max="257" width="16.5" style="68" customWidth="1"/>
    <col min="258" max="258" width="14.125" style="68" customWidth="1"/>
    <col min="259" max="263" width="18.625" style="68" customWidth="1"/>
    <col min="264" max="512" width="9" style="68"/>
    <col min="513" max="513" width="16.5" style="68" customWidth="1"/>
    <col min="514" max="514" width="14.125" style="68" customWidth="1"/>
    <col min="515" max="519" width="18.625" style="68" customWidth="1"/>
    <col min="520" max="768" width="9" style="68"/>
    <col min="769" max="769" width="16.5" style="68" customWidth="1"/>
    <col min="770" max="770" width="14.125" style="68" customWidth="1"/>
    <col min="771" max="775" width="18.625" style="68" customWidth="1"/>
    <col min="776" max="1024" width="9" style="68"/>
    <col min="1025" max="1025" width="16.5" style="68" customWidth="1"/>
    <col min="1026" max="1026" width="14.125" style="68" customWidth="1"/>
    <col min="1027" max="1031" width="18.625" style="68" customWidth="1"/>
    <col min="1032" max="1280" width="9" style="68"/>
    <col min="1281" max="1281" width="16.5" style="68" customWidth="1"/>
    <col min="1282" max="1282" width="14.125" style="68" customWidth="1"/>
    <col min="1283" max="1287" width="18.625" style="68" customWidth="1"/>
    <col min="1288" max="1536" width="9" style="68"/>
    <col min="1537" max="1537" width="16.5" style="68" customWidth="1"/>
    <col min="1538" max="1538" width="14.125" style="68" customWidth="1"/>
    <col min="1539" max="1543" width="18.625" style="68" customWidth="1"/>
    <col min="1544" max="1792" width="9" style="68"/>
    <col min="1793" max="1793" width="16.5" style="68" customWidth="1"/>
    <col min="1794" max="1794" width="14.125" style="68" customWidth="1"/>
    <col min="1795" max="1799" width="18.625" style="68" customWidth="1"/>
    <col min="1800" max="2048" width="9" style="68"/>
    <col min="2049" max="2049" width="16.5" style="68" customWidth="1"/>
    <col min="2050" max="2050" width="14.125" style="68" customWidth="1"/>
    <col min="2051" max="2055" width="18.625" style="68" customWidth="1"/>
    <col min="2056" max="2304" width="9" style="68"/>
    <col min="2305" max="2305" width="16.5" style="68" customWidth="1"/>
    <col min="2306" max="2306" width="14.125" style="68" customWidth="1"/>
    <col min="2307" max="2311" width="18.625" style="68" customWidth="1"/>
    <col min="2312" max="2560" width="9" style="68"/>
    <col min="2561" max="2561" width="16.5" style="68" customWidth="1"/>
    <col min="2562" max="2562" width="14.125" style="68" customWidth="1"/>
    <col min="2563" max="2567" width="18.625" style="68" customWidth="1"/>
    <col min="2568" max="2816" width="9" style="68"/>
    <col min="2817" max="2817" width="16.5" style="68" customWidth="1"/>
    <col min="2818" max="2818" width="14.125" style="68" customWidth="1"/>
    <col min="2819" max="2823" width="18.625" style="68" customWidth="1"/>
    <col min="2824" max="3072" width="9" style="68"/>
    <col min="3073" max="3073" width="16.5" style="68" customWidth="1"/>
    <col min="3074" max="3074" width="14.125" style="68" customWidth="1"/>
    <col min="3075" max="3079" width="18.625" style="68" customWidth="1"/>
    <col min="3080" max="3328" width="9" style="68"/>
    <col min="3329" max="3329" width="16.5" style="68" customWidth="1"/>
    <col min="3330" max="3330" width="14.125" style="68" customWidth="1"/>
    <col min="3331" max="3335" width="18.625" style="68" customWidth="1"/>
    <col min="3336" max="3584" width="9" style="68"/>
    <col min="3585" max="3585" width="16.5" style="68" customWidth="1"/>
    <col min="3586" max="3586" width="14.125" style="68" customWidth="1"/>
    <col min="3587" max="3591" width="18.625" style="68" customWidth="1"/>
    <col min="3592" max="3840" width="9" style="68"/>
    <col min="3841" max="3841" width="16.5" style="68" customWidth="1"/>
    <col min="3842" max="3842" width="14.125" style="68" customWidth="1"/>
    <col min="3843" max="3847" width="18.625" style="68" customWidth="1"/>
    <col min="3848" max="4096" width="9" style="68"/>
    <col min="4097" max="4097" width="16.5" style="68" customWidth="1"/>
    <col min="4098" max="4098" width="14.125" style="68" customWidth="1"/>
    <col min="4099" max="4103" width="18.625" style="68" customWidth="1"/>
    <col min="4104" max="4352" width="9" style="68"/>
    <col min="4353" max="4353" width="16.5" style="68" customWidth="1"/>
    <col min="4354" max="4354" width="14.125" style="68" customWidth="1"/>
    <col min="4355" max="4359" width="18.625" style="68" customWidth="1"/>
    <col min="4360" max="4608" width="9" style="68"/>
    <col min="4609" max="4609" width="16.5" style="68" customWidth="1"/>
    <col min="4610" max="4610" width="14.125" style="68" customWidth="1"/>
    <col min="4611" max="4615" width="18.625" style="68" customWidth="1"/>
    <col min="4616" max="4864" width="9" style="68"/>
    <col min="4865" max="4865" width="16.5" style="68" customWidth="1"/>
    <col min="4866" max="4866" width="14.125" style="68" customWidth="1"/>
    <col min="4867" max="4871" width="18.625" style="68" customWidth="1"/>
    <col min="4872" max="5120" width="9" style="68"/>
    <col min="5121" max="5121" width="16.5" style="68" customWidth="1"/>
    <col min="5122" max="5122" width="14.125" style="68" customWidth="1"/>
    <col min="5123" max="5127" width="18.625" style="68" customWidth="1"/>
    <col min="5128" max="5376" width="9" style="68"/>
    <col min="5377" max="5377" width="16.5" style="68" customWidth="1"/>
    <col min="5378" max="5378" width="14.125" style="68" customWidth="1"/>
    <col min="5379" max="5383" width="18.625" style="68" customWidth="1"/>
    <col min="5384" max="5632" width="9" style="68"/>
    <col min="5633" max="5633" width="16.5" style="68" customWidth="1"/>
    <col min="5634" max="5634" width="14.125" style="68" customWidth="1"/>
    <col min="5635" max="5639" width="18.625" style="68" customWidth="1"/>
    <col min="5640" max="5888" width="9" style="68"/>
    <col min="5889" max="5889" width="16.5" style="68" customWidth="1"/>
    <col min="5890" max="5890" width="14.125" style="68" customWidth="1"/>
    <col min="5891" max="5895" width="18.625" style="68" customWidth="1"/>
    <col min="5896" max="6144" width="9" style="68"/>
    <col min="6145" max="6145" width="16.5" style="68" customWidth="1"/>
    <col min="6146" max="6146" width="14.125" style="68" customWidth="1"/>
    <col min="6147" max="6151" width="18.625" style="68" customWidth="1"/>
    <col min="6152" max="6400" width="9" style="68"/>
    <col min="6401" max="6401" width="16.5" style="68" customWidth="1"/>
    <col min="6402" max="6402" width="14.125" style="68" customWidth="1"/>
    <col min="6403" max="6407" width="18.625" style="68" customWidth="1"/>
    <col min="6408" max="6656" width="9" style="68"/>
    <col min="6657" max="6657" width="16.5" style="68" customWidth="1"/>
    <col min="6658" max="6658" width="14.125" style="68" customWidth="1"/>
    <col min="6659" max="6663" width="18.625" style="68" customWidth="1"/>
    <col min="6664" max="6912" width="9" style="68"/>
    <col min="6913" max="6913" width="16.5" style="68" customWidth="1"/>
    <col min="6914" max="6914" width="14.125" style="68" customWidth="1"/>
    <col min="6915" max="6919" width="18.625" style="68" customWidth="1"/>
    <col min="6920" max="7168" width="9" style="68"/>
    <col min="7169" max="7169" width="16.5" style="68" customWidth="1"/>
    <col min="7170" max="7170" width="14.125" style="68" customWidth="1"/>
    <col min="7171" max="7175" width="18.625" style="68" customWidth="1"/>
    <col min="7176" max="7424" width="9" style="68"/>
    <col min="7425" max="7425" width="16.5" style="68" customWidth="1"/>
    <col min="7426" max="7426" width="14.125" style="68" customWidth="1"/>
    <col min="7427" max="7431" width="18.625" style="68" customWidth="1"/>
    <col min="7432" max="7680" width="9" style="68"/>
    <col min="7681" max="7681" width="16.5" style="68" customWidth="1"/>
    <col min="7682" max="7682" width="14.125" style="68" customWidth="1"/>
    <col min="7683" max="7687" width="18.625" style="68" customWidth="1"/>
    <col min="7688" max="7936" width="9" style="68"/>
    <col min="7937" max="7937" width="16.5" style="68" customWidth="1"/>
    <col min="7938" max="7938" width="14.125" style="68" customWidth="1"/>
    <col min="7939" max="7943" width="18.625" style="68" customWidth="1"/>
    <col min="7944" max="8192" width="9" style="68"/>
    <col min="8193" max="8193" width="16.5" style="68" customWidth="1"/>
    <col min="8194" max="8194" width="14.125" style="68" customWidth="1"/>
    <col min="8195" max="8199" width="18.625" style="68" customWidth="1"/>
    <col min="8200" max="8448" width="9" style="68"/>
    <col min="8449" max="8449" width="16.5" style="68" customWidth="1"/>
    <col min="8450" max="8450" width="14.125" style="68" customWidth="1"/>
    <col min="8451" max="8455" width="18.625" style="68" customWidth="1"/>
    <col min="8456" max="8704" width="9" style="68"/>
    <col min="8705" max="8705" width="16.5" style="68" customWidth="1"/>
    <col min="8706" max="8706" width="14.125" style="68" customWidth="1"/>
    <col min="8707" max="8711" width="18.625" style="68" customWidth="1"/>
    <col min="8712" max="8960" width="9" style="68"/>
    <col min="8961" max="8961" width="16.5" style="68" customWidth="1"/>
    <col min="8962" max="8962" width="14.125" style="68" customWidth="1"/>
    <col min="8963" max="8967" width="18.625" style="68" customWidth="1"/>
    <col min="8968" max="9216" width="9" style="68"/>
    <col min="9217" max="9217" width="16.5" style="68" customWidth="1"/>
    <col min="9218" max="9218" width="14.125" style="68" customWidth="1"/>
    <col min="9219" max="9223" width="18.625" style="68" customWidth="1"/>
    <col min="9224" max="9472" width="9" style="68"/>
    <col min="9473" max="9473" width="16.5" style="68" customWidth="1"/>
    <col min="9474" max="9474" width="14.125" style="68" customWidth="1"/>
    <col min="9475" max="9479" width="18.625" style="68" customWidth="1"/>
    <col min="9480" max="9728" width="9" style="68"/>
    <col min="9729" max="9729" width="16.5" style="68" customWidth="1"/>
    <col min="9730" max="9730" width="14.125" style="68" customWidth="1"/>
    <col min="9731" max="9735" width="18.625" style="68" customWidth="1"/>
    <col min="9736" max="9984" width="9" style="68"/>
    <col min="9985" max="9985" width="16.5" style="68" customWidth="1"/>
    <col min="9986" max="9986" width="14.125" style="68" customWidth="1"/>
    <col min="9987" max="9991" width="18.625" style="68" customWidth="1"/>
    <col min="9992" max="10240" width="9" style="68"/>
    <col min="10241" max="10241" width="16.5" style="68" customWidth="1"/>
    <col min="10242" max="10242" width="14.125" style="68" customWidth="1"/>
    <col min="10243" max="10247" width="18.625" style="68" customWidth="1"/>
    <col min="10248" max="10496" width="9" style="68"/>
    <col min="10497" max="10497" width="16.5" style="68" customWidth="1"/>
    <col min="10498" max="10498" width="14.125" style="68" customWidth="1"/>
    <col min="10499" max="10503" width="18.625" style="68" customWidth="1"/>
    <col min="10504" max="10752" width="9" style="68"/>
    <col min="10753" max="10753" width="16.5" style="68" customWidth="1"/>
    <col min="10754" max="10754" width="14.125" style="68" customWidth="1"/>
    <col min="10755" max="10759" width="18.625" style="68" customWidth="1"/>
    <col min="10760" max="11008" width="9" style="68"/>
    <col min="11009" max="11009" width="16.5" style="68" customWidth="1"/>
    <col min="11010" max="11010" width="14.125" style="68" customWidth="1"/>
    <col min="11011" max="11015" width="18.625" style="68" customWidth="1"/>
    <col min="11016" max="11264" width="9" style="68"/>
    <col min="11265" max="11265" width="16.5" style="68" customWidth="1"/>
    <col min="11266" max="11266" width="14.125" style="68" customWidth="1"/>
    <col min="11267" max="11271" width="18.625" style="68" customWidth="1"/>
    <col min="11272" max="11520" width="9" style="68"/>
    <col min="11521" max="11521" width="16.5" style="68" customWidth="1"/>
    <col min="11522" max="11522" width="14.125" style="68" customWidth="1"/>
    <col min="11523" max="11527" width="18.625" style="68" customWidth="1"/>
    <col min="11528" max="11776" width="9" style="68"/>
    <col min="11777" max="11777" width="16.5" style="68" customWidth="1"/>
    <col min="11778" max="11778" width="14.125" style="68" customWidth="1"/>
    <col min="11779" max="11783" width="18.625" style="68" customWidth="1"/>
    <col min="11784" max="12032" width="9" style="68"/>
    <col min="12033" max="12033" width="16.5" style="68" customWidth="1"/>
    <col min="12034" max="12034" width="14.125" style="68" customWidth="1"/>
    <col min="12035" max="12039" width="18.625" style="68" customWidth="1"/>
    <col min="12040" max="12288" width="9" style="68"/>
    <col min="12289" max="12289" width="16.5" style="68" customWidth="1"/>
    <col min="12290" max="12290" width="14.125" style="68" customWidth="1"/>
    <col min="12291" max="12295" width="18.625" style="68" customWidth="1"/>
    <col min="12296" max="12544" width="9" style="68"/>
    <col min="12545" max="12545" width="16.5" style="68" customWidth="1"/>
    <col min="12546" max="12546" width="14.125" style="68" customWidth="1"/>
    <col min="12547" max="12551" width="18.625" style="68" customWidth="1"/>
    <col min="12552" max="12800" width="9" style="68"/>
    <col min="12801" max="12801" width="16.5" style="68" customWidth="1"/>
    <col min="12802" max="12802" width="14.125" style="68" customWidth="1"/>
    <col min="12803" max="12807" width="18.625" style="68" customWidth="1"/>
    <col min="12808" max="13056" width="9" style="68"/>
    <col min="13057" max="13057" width="16.5" style="68" customWidth="1"/>
    <col min="13058" max="13058" width="14.125" style="68" customWidth="1"/>
    <col min="13059" max="13063" width="18.625" style="68" customWidth="1"/>
    <col min="13064" max="13312" width="9" style="68"/>
    <col min="13313" max="13313" width="16.5" style="68" customWidth="1"/>
    <col min="13314" max="13314" width="14.125" style="68" customWidth="1"/>
    <col min="13315" max="13319" width="18.625" style="68" customWidth="1"/>
    <col min="13320" max="13568" width="9" style="68"/>
    <col min="13569" max="13569" width="16.5" style="68" customWidth="1"/>
    <col min="13570" max="13570" width="14.125" style="68" customWidth="1"/>
    <col min="13571" max="13575" width="18.625" style="68" customWidth="1"/>
    <col min="13576" max="13824" width="9" style="68"/>
    <col min="13825" max="13825" width="16.5" style="68" customWidth="1"/>
    <col min="13826" max="13826" width="14.125" style="68" customWidth="1"/>
    <col min="13827" max="13831" width="18.625" style="68" customWidth="1"/>
    <col min="13832" max="14080" width="9" style="68"/>
    <col min="14081" max="14081" width="16.5" style="68" customWidth="1"/>
    <col min="14082" max="14082" width="14.125" style="68" customWidth="1"/>
    <col min="14083" max="14087" width="18.625" style="68" customWidth="1"/>
    <col min="14088" max="14336" width="9" style="68"/>
    <col min="14337" max="14337" width="16.5" style="68" customWidth="1"/>
    <col min="14338" max="14338" width="14.125" style="68" customWidth="1"/>
    <col min="14339" max="14343" width="18.625" style="68" customWidth="1"/>
    <col min="14344" max="14592" width="9" style="68"/>
    <col min="14593" max="14593" width="16.5" style="68" customWidth="1"/>
    <col min="14594" max="14594" width="14.125" style="68" customWidth="1"/>
    <col min="14595" max="14599" width="18.625" style="68" customWidth="1"/>
    <col min="14600" max="14848" width="9" style="68"/>
    <col min="14849" max="14849" width="16.5" style="68" customWidth="1"/>
    <col min="14850" max="14850" width="14.125" style="68" customWidth="1"/>
    <col min="14851" max="14855" width="18.625" style="68" customWidth="1"/>
    <col min="14856" max="15104" width="9" style="68"/>
    <col min="15105" max="15105" width="16.5" style="68" customWidth="1"/>
    <col min="15106" max="15106" width="14.125" style="68" customWidth="1"/>
    <col min="15107" max="15111" width="18.625" style="68" customWidth="1"/>
    <col min="15112" max="15360" width="9" style="68"/>
    <col min="15361" max="15361" width="16.5" style="68" customWidth="1"/>
    <col min="15362" max="15362" width="14.125" style="68" customWidth="1"/>
    <col min="15363" max="15367" width="18.625" style="68" customWidth="1"/>
    <col min="15368" max="15616" width="9" style="68"/>
    <col min="15617" max="15617" width="16.5" style="68" customWidth="1"/>
    <col min="15618" max="15618" width="14.125" style="68" customWidth="1"/>
    <col min="15619" max="15623" width="18.625" style="68" customWidth="1"/>
    <col min="15624" max="15872" width="9" style="68"/>
    <col min="15873" max="15873" width="16.5" style="68" customWidth="1"/>
    <col min="15874" max="15874" width="14.125" style="68" customWidth="1"/>
    <col min="15875" max="15879" width="18.625" style="68" customWidth="1"/>
    <col min="15880" max="16128" width="9" style="68"/>
    <col min="16129" max="16129" width="16.5" style="68" customWidth="1"/>
    <col min="16130" max="16130" width="14.125" style="68" customWidth="1"/>
    <col min="16131" max="16135" width="18.625" style="68" customWidth="1"/>
    <col min="16136" max="16384" width="9" style="68"/>
  </cols>
  <sheetData>
    <row r="2" spans="1:6" ht="21.75" customHeight="1">
      <c r="A2" s="67" t="str">
        <f>名簿!A1</f>
        <v>令和3年度　第1回女性セミナー</v>
      </c>
      <c r="B2" s="67"/>
      <c r="C2" s="67"/>
      <c r="D2" s="67"/>
      <c r="E2" s="67"/>
      <c r="F2" s="67"/>
    </row>
    <row r="3" spans="1:6" ht="21.75" customHeight="1">
      <c r="A3" s="69"/>
      <c r="B3" s="69"/>
      <c r="C3" s="69"/>
      <c r="D3" s="69"/>
      <c r="E3" s="69"/>
      <c r="F3" s="69"/>
    </row>
    <row r="4" spans="1:6" ht="21.75" customHeight="1">
      <c r="A4" s="70" t="s">
        <v>52</v>
      </c>
      <c r="B4" s="70" t="s">
        <v>53</v>
      </c>
      <c r="C4" s="71" t="str">
        <f>A2</f>
        <v>令和3年度　第1回女性セミナー</v>
      </c>
      <c r="D4" s="71"/>
      <c r="E4" s="71"/>
      <c r="F4" s="71"/>
    </row>
    <row r="5" spans="1:6" ht="24" customHeight="1">
      <c r="A5" s="70"/>
      <c r="B5" s="70"/>
      <c r="C5" s="72" t="s">
        <v>54</v>
      </c>
      <c r="D5" s="72" t="s">
        <v>55</v>
      </c>
      <c r="E5" s="72" t="s">
        <v>56</v>
      </c>
      <c r="F5" s="72" t="s">
        <v>57</v>
      </c>
    </row>
    <row r="6" spans="1:6" ht="22.9" customHeight="1">
      <c r="A6" s="73" t="s">
        <v>58</v>
      </c>
      <c r="B6" s="74">
        <f>COUNTIF(名簿!F7:F368,"幼年・女")</f>
        <v>0</v>
      </c>
      <c r="C6" s="75">
        <f>COUNTIF(名簿!G7:G368,"幼年女")</f>
        <v>0</v>
      </c>
      <c r="D6" s="74" t="e">
        <f>COUNTIF(名簿!#REF!,"幼年女")</f>
        <v>#REF!</v>
      </c>
      <c r="E6" s="74">
        <f>COUNTIF(名簿!H7:H368,"幼年女")</f>
        <v>0</v>
      </c>
      <c r="F6" s="76" t="e">
        <f>(C6*0)+(D6*0)+(E6*0)</f>
        <v>#REF!</v>
      </c>
    </row>
    <row r="7" spans="1:6" ht="22.9" customHeight="1">
      <c r="A7" s="73" t="s">
        <v>59</v>
      </c>
      <c r="B7" s="74">
        <f>COUNTIF(名簿!F7:F368,"小１・女")</f>
        <v>0</v>
      </c>
      <c r="C7" s="75">
        <f>COUNTIF(名簿!G7:G368,"小１女")</f>
        <v>0</v>
      </c>
      <c r="D7" s="74" t="e">
        <f>COUNTIF(名簿!#REF!,"小１女")</f>
        <v>#REF!</v>
      </c>
      <c r="E7" s="74">
        <f>COUNTIF(名簿!H7:H368,"小１女")</f>
        <v>0</v>
      </c>
      <c r="F7" s="76" t="e">
        <f t="shared" ref="F7:F16" si="0">(C7*0)+(D7*0)+(E7*0)</f>
        <v>#REF!</v>
      </c>
    </row>
    <row r="8" spans="1:6" ht="22.9" customHeight="1">
      <c r="A8" s="73" t="s">
        <v>60</v>
      </c>
      <c r="B8" s="74">
        <f>COUNTIF(名簿!F7:F368,"小２・女")</f>
        <v>0</v>
      </c>
      <c r="C8" s="75">
        <f>COUNTIF(名簿!G7:G368,"小２女")</f>
        <v>0</v>
      </c>
      <c r="D8" s="74" t="e">
        <f>COUNTIF(名簿!#REF!,"小２女")</f>
        <v>#REF!</v>
      </c>
      <c r="E8" s="74">
        <f>COUNTIF(名簿!H7:H368,"小２女")</f>
        <v>0</v>
      </c>
      <c r="F8" s="76" t="e">
        <f t="shared" si="0"/>
        <v>#REF!</v>
      </c>
    </row>
    <row r="9" spans="1:6" ht="22.9" customHeight="1">
      <c r="A9" s="73" t="s">
        <v>61</v>
      </c>
      <c r="B9" s="74">
        <f>COUNTIF(名簿!F7:F368,"小３・女")</f>
        <v>0</v>
      </c>
      <c r="C9" s="74">
        <f>COUNTIF(名簿!G7:G369,"小３女")</f>
        <v>0</v>
      </c>
      <c r="D9" s="74" t="e">
        <f>COUNTIF(名簿!#REF!,"小３女")</f>
        <v>#REF!</v>
      </c>
      <c r="E9" s="74">
        <f>COUNTIF(名簿!H7:H368,"小３女")</f>
        <v>0</v>
      </c>
      <c r="F9" s="76" t="e">
        <f t="shared" si="0"/>
        <v>#REF!</v>
      </c>
    </row>
    <row r="10" spans="1:6" ht="22.9" customHeight="1">
      <c r="A10" s="73" t="s">
        <v>62</v>
      </c>
      <c r="B10" s="74">
        <f>COUNTIF(名簿!F7:F368,"小４・女")</f>
        <v>0</v>
      </c>
      <c r="C10" s="74">
        <f>COUNTIF(名簿!G7:G369,"小４女")</f>
        <v>0</v>
      </c>
      <c r="D10" s="74" t="e">
        <f>COUNTIF(名簿!#REF!,"小４女")</f>
        <v>#REF!</v>
      </c>
      <c r="E10" s="74">
        <f>COUNTIF(名簿!H7:H368,"小４女")</f>
        <v>0</v>
      </c>
      <c r="F10" s="76" t="e">
        <f t="shared" si="0"/>
        <v>#REF!</v>
      </c>
    </row>
    <row r="11" spans="1:6" ht="22.9" customHeight="1">
      <c r="A11" s="73" t="s">
        <v>63</v>
      </c>
      <c r="B11" s="74">
        <f>COUNTIF(名簿!F7:F368,"小５・女")</f>
        <v>0</v>
      </c>
      <c r="C11" s="74">
        <f>COUNTIF(名簿!G7:G369,"小５女")</f>
        <v>0</v>
      </c>
      <c r="D11" s="74" t="e">
        <f>COUNTIF(名簿!#REF!,"小５女")</f>
        <v>#REF!</v>
      </c>
      <c r="E11" s="74">
        <f>COUNTIF(名簿!H7:H368,"小５女")</f>
        <v>0</v>
      </c>
      <c r="F11" s="76" t="e">
        <f t="shared" si="0"/>
        <v>#REF!</v>
      </c>
    </row>
    <row r="12" spans="1:6" ht="22.9" customHeight="1">
      <c r="A12" s="73" t="s">
        <v>64</v>
      </c>
      <c r="B12" s="74">
        <f>COUNTIF(名簿!F7:F368,"小６・女")</f>
        <v>0</v>
      </c>
      <c r="C12" s="74">
        <f>COUNTIF(名簿!G7:G369,"小６女")</f>
        <v>0</v>
      </c>
      <c r="D12" s="74" t="e">
        <f>COUNTIF(名簿!#REF!,"小６女")</f>
        <v>#REF!</v>
      </c>
      <c r="E12" s="74">
        <f>COUNTIF(名簿!H7:H368,"小６女")</f>
        <v>0</v>
      </c>
      <c r="F12" s="76" t="e">
        <f t="shared" si="0"/>
        <v>#REF!</v>
      </c>
    </row>
    <row r="13" spans="1:6" ht="22.9" customHeight="1">
      <c r="A13" s="73" t="s">
        <v>65</v>
      </c>
      <c r="B13" s="74">
        <f>COUNTIF(名簿!F7:F368,"中学・女")</f>
        <v>0</v>
      </c>
      <c r="C13" s="74">
        <f>COUNTIF(名簿!G7:G368,"中学・女")</f>
        <v>0</v>
      </c>
      <c r="D13" s="74" t="e">
        <f>COUNTIF(名簿!#REF!,"中学・女")</f>
        <v>#REF!</v>
      </c>
      <c r="E13" s="74">
        <f>COUNTIF(名簿!H7:H368,"中学・女")</f>
        <v>0</v>
      </c>
      <c r="F13" s="76" t="e">
        <f t="shared" si="0"/>
        <v>#REF!</v>
      </c>
    </row>
    <row r="14" spans="1:6" ht="22.9" customHeight="1">
      <c r="A14" s="73" t="s">
        <v>66</v>
      </c>
      <c r="B14" s="74">
        <f>COUNTIF(名簿!F7:F368,"一般（級）・女")</f>
        <v>0</v>
      </c>
      <c r="C14" s="74">
        <f>COUNTIF(名簿!G7:G368,"一般（級）・女")</f>
        <v>0</v>
      </c>
      <c r="D14" s="74" t="e">
        <f>COUNTIF(名簿!#REF!,"一般（級）・女")</f>
        <v>#REF!</v>
      </c>
      <c r="E14" s="74">
        <f>COUNTIF(名簿!H7:H368,"一般（級）・女")</f>
        <v>0</v>
      </c>
      <c r="F14" s="76" t="e">
        <f t="shared" si="0"/>
        <v>#REF!</v>
      </c>
    </row>
    <row r="15" spans="1:6" ht="22.9" customHeight="1">
      <c r="A15" s="73" t="s">
        <v>67</v>
      </c>
      <c r="B15" s="74">
        <f>COUNTIF(名簿!F7:F368,"一般（段）・女")</f>
        <v>0</v>
      </c>
      <c r="C15" s="74">
        <f>COUNTIF(名簿!G7:G368,"一般（段）・女")</f>
        <v>0</v>
      </c>
      <c r="D15" s="74" t="e">
        <f>COUNTIF(名簿!#REF!,"一般（段）・女")</f>
        <v>#REF!</v>
      </c>
      <c r="E15" s="74">
        <f>COUNTIF(名簿!H7:H368,"一般（段）・女")</f>
        <v>0</v>
      </c>
      <c r="F15" s="76" t="e">
        <f t="shared" si="0"/>
        <v>#REF!</v>
      </c>
    </row>
    <row r="16" spans="1:6" ht="22.9" customHeight="1">
      <c r="A16" s="73" t="s">
        <v>68</v>
      </c>
      <c r="B16" s="74">
        <f>COUNTIF(名簿!F8:F369,"父兄")</f>
        <v>0</v>
      </c>
      <c r="C16" s="77"/>
      <c r="D16" s="77"/>
      <c r="E16" s="74">
        <f>COUNTIF(名簿!H8:H369,"父兄")</f>
        <v>0</v>
      </c>
      <c r="F16" s="76">
        <f t="shared" si="0"/>
        <v>0</v>
      </c>
    </row>
    <row r="17" spans="1:6" ht="22.9" customHeight="1">
      <c r="A17" s="70" t="s">
        <v>69</v>
      </c>
      <c r="B17" s="78">
        <f>SUM(B6:B15)</f>
        <v>0</v>
      </c>
      <c r="C17" s="79">
        <f>SUM(C6:C15)</f>
        <v>0</v>
      </c>
      <c r="D17" s="79" t="e">
        <f>SUM(D6:D15)</f>
        <v>#REF!</v>
      </c>
      <c r="E17" s="79">
        <f>SUM(E6:E15)</f>
        <v>0</v>
      </c>
      <c r="F17" s="80" t="e">
        <f>SUM(F6:F15)</f>
        <v>#REF!</v>
      </c>
    </row>
    <row r="18" spans="1:6" ht="22.9" customHeight="1">
      <c r="A18" s="70"/>
      <c r="B18" s="78"/>
      <c r="C18" s="81" t="e">
        <f>C17+D17+E17</f>
        <v>#REF!</v>
      </c>
      <c r="D18" s="82"/>
      <c r="E18" s="83"/>
      <c r="F18" s="80"/>
    </row>
    <row r="19" spans="1:6" ht="21.75" customHeight="1"/>
    <row r="20" spans="1:6" ht="21.75" customHeight="1"/>
    <row r="21" spans="1:6" ht="21.75" customHeight="1"/>
    <row r="22" spans="1:6" ht="21.75" customHeight="1"/>
    <row r="23" spans="1:6" ht="21.75" customHeight="1"/>
    <row r="24" spans="1:6" ht="21.75" customHeight="1"/>
    <row r="25" spans="1:6" ht="11.25"/>
    <row r="26" spans="1:6" ht="11.25"/>
    <row r="27" spans="1:6" ht="11.25"/>
    <row r="28" spans="1:6" ht="11.25"/>
    <row r="29" spans="1:6" ht="11.25"/>
    <row r="30" spans="1:6" ht="11.25"/>
    <row r="31" spans="1:6" ht="11.25"/>
    <row r="32" spans="1:6" ht="11.25"/>
    <row r="33" ht="11.25"/>
    <row r="34" ht="11.25"/>
    <row r="35" ht="11.25"/>
    <row r="36" ht="11.25"/>
    <row r="37" ht="11.25"/>
    <row r="38" ht="11.25"/>
    <row r="39" ht="11.25"/>
    <row r="40" ht="11.25"/>
    <row r="41" ht="11.25"/>
    <row r="42" ht="11.25"/>
  </sheetData>
  <mergeCells count="8">
    <mergeCell ref="A2:F2"/>
    <mergeCell ref="A4:A5"/>
    <mergeCell ref="B4:B5"/>
    <mergeCell ref="C4:F4"/>
    <mergeCell ref="A17:A18"/>
    <mergeCell ref="B17:B18"/>
    <mergeCell ref="F17:F18"/>
    <mergeCell ref="C18:E18"/>
  </mergeCells>
  <phoneticPr fontId="1"/>
  <pageMargins left="0.69861111111111107" right="0.69861111111111107" top="0.98399999999999999" bottom="0.98399999999999999" header="0.3" footer="0.3"/>
  <pageSetup paperSize="9" firstPageNumber="4294963191"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zoomScaleNormal="100" workbookViewId="0">
      <selection activeCell="B18" sqref="B18"/>
    </sheetView>
  </sheetViews>
  <sheetFormatPr defaultRowHeight="18.75"/>
  <cols>
    <col min="1" max="1" width="5.25" customWidth="1"/>
    <col min="3" max="9" width="9.5" customWidth="1"/>
    <col min="10" max="10" width="12.125" customWidth="1"/>
  </cols>
  <sheetData>
    <row r="1" spans="2:10">
      <c r="B1" s="30" t="s">
        <v>3</v>
      </c>
      <c r="C1" s="30"/>
      <c r="D1" s="30"/>
      <c r="E1" s="30"/>
      <c r="F1" s="30"/>
      <c r="G1" s="30"/>
      <c r="H1" s="30"/>
      <c r="I1" s="30"/>
      <c r="J1" s="1"/>
    </row>
    <row r="2" spans="2:10">
      <c r="B2" s="2"/>
      <c r="C2" s="2"/>
      <c r="D2" s="2"/>
      <c r="E2" s="2"/>
      <c r="F2" s="2"/>
      <c r="G2" s="2"/>
      <c r="H2" s="2"/>
      <c r="I2" s="2"/>
      <c r="J2" s="1"/>
    </row>
    <row r="3" spans="2:10">
      <c r="B3" s="34" t="s">
        <v>8</v>
      </c>
      <c r="C3" s="34"/>
      <c r="D3" s="34"/>
      <c r="E3" s="34"/>
      <c r="F3" s="34"/>
      <c r="G3" s="34"/>
      <c r="H3" s="34"/>
      <c r="I3" s="34"/>
      <c r="J3" s="34"/>
    </row>
    <row r="4" spans="2:10">
      <c r="B4" s="5"/>
      <c r="C4" s="2"/>
      <c r="D4" s="2"/>
      <c r="E4" s="2"/>
      <c r="F4" s="2"/>
      <c r="G4" s="2"/>
      <c r="H4" s="2"/>
      <c r="I4" s="2"/>
      <c r="J4" s="1"/>
    </row>
    <row r="5" spans="2:10">
      <c r="B5" s="34" t="s">
        <v>9</v>
      </c>
      <c r="C5" s="34"/>
      <c r="D5" s="34"/>
      <c r="E5" s="34"/>
      <c r="F5" s="34"/>
      <c r="G5" s="34"/>
      <c r="H5" s="34"/>
      <c r="I5" s="34"/>
      <c r="J5" s="34"/>
    </row>
    <row r="6" spans="2:10">
      <c r="B6" s="1"/>
      <c r="C6" s="1"/>
      <c r="D6" s="1"/>
      <c r="E6" s="1"/>
      <c r="F6" s="1"/>
      <c r="G6" s="1"/>
      <c r="H6" s="1"/>
      <c r="I6" s="1"/>
      <c r="J6" s="1"/>
    </row>
    <row r="7" spans="2:10">
      <c r="B7" s="31" t="s">
        <v>0</v>
      </c>
      <c r="C7" s="32"/>
      <c r="D7" s="32"/>
      <c r="E7" s="32"/>
      <c r="F7" s="32"/>
      <c r="G7" s="32"/>
      <c r="H7" s="32"/>
      <c r="I7" s="33"/>
      <c r="J7" s="1"/>
    </row>
    <row r="8" spans="2:10" ht="15" customHeight="1">
      <c r="B8" s="25" t="s">
        <v>2</v>
      </c>
      <c r="C8" s="25"/>
      <c r="D8" s="25"/>
      <c r="E8" s="25"/>
      <c r="F8" s="26" t="s">
        <v>14</v>
      </c>
      <c r="G8" s="27"/>
      <c r="H8" s="27"/>
      <c r="I8" s="28"/>
      <c r="J8" s="1"/>
    </row>
    <row r="9" spans="2:10" ht="30" customHeight="1">
      <c r="B9" s="25" t="s">
        <v>1</v>
      </c>
      <c r="C9" s="25"/>
      <c r="D9" s="25"/>
      <c r="E9" s="25"/>
      <c r="F9" s="26"/>
      <c r="G9" s="27"/>
      <c r="H9" s="27"/>
      <c r="I9" s="28"/>
      <c r="J9" s="1"/>
    </row>
    <row r="10" spans="2:10">
      <c r="B10" s="1"/>
      <c r="C10" s="1"/>
      <c r="D10" s="1"/>
      <c r="E10" s="1"/>
      <c r="F10" s="1"/>
      <c r="G10" s="1"/>
      <c r="H10" s="1"/>
      <c r="I10" s="1"/>
      <c r="J10" s="1"/>
    </row>
    <row r="11" spans="2:10">
      <c r="B11" s="29" t="s">
        <v>4</v>
      </c>
      <c r="C11" s="29"/>
      <c r="D11" s="29"/>
      <c r="E11" s="29"/>
      <c r="F11" s="29"/>
      <c r="G11" s="29"/>
      <c r="H11" s="29"/>
      <c r="I11" s="29"/>
      <c r="J11" s="1"/>
    </row>
    <row r="12" spans="2:10" ht="33" customHeight="1">
      <c r="B12" s="3" t="s">
        <v>13</v>
      </c>
      <c r="C12" s="3" t="s">
        <v>5</v>
      </c>
      <c r="D12" s="3" t="s">
        <v>5</v>
      </c>
      <c r="E12" s="3" t="s">
        <v>5</v>
      </c>
      <c r="F12" s="3" t="s">
        <v>5</v>
      </c>
      <c r="G12" s="3" t="s">
        <v>5</v>
      </c>
      <c r="H12" s="3" t="s">
        <v>5</v>
      </c>
      <c r="I12" s="3" t="s">
        <v>5</v>
      </c>
      <c r="J12" s="1"/>
    </row>
    <row r="13" spans="2:10" ht="33" customHeight="1">
      <c r="B13" s="4" t="s">
        <v>6</v>
      </c>
      <c r="C13" s="4" t="s">
        <v>11</v>
      </c>
      <c r="D13" s="4" t="s">
        <v>11</v>
      </c>
      <c r="E13" s="4" t="s">
        <v>11</v>
      </c>
      <c r="F13" s="4" t="s">
        <v>11</v>
      </c>
      <c r="G13" s="4" t="s">
        <v>11</v>
      </c>
      <c r="H13" s="4" t="s">
        <v>11</v>
      </c>
      <c r="I13" s="4" t="s">
        <v>11</v>
      </c>
      <c r="J13" s="1"/>
    </row>
    <row r="14" spans="2:10" ht="33" customHeight="1">
      <c r="B14" s="4" t="s">
        <v>7</v>
      </c>
      <c r="C14" s="4" t="s">
        <v>12</v>
      </c>
      <c r="D14" s="4" t="s">
        <v>12</v>
      </c>
      <c r="E14" s="4" t="s">
        <v>12</v>
      </c>
      <c r="F14" s="4" t="s">
        <v>12</v>
      </c>
      <c r="G14" s="4" t="s">
        <v>12</v>
      </c>
      <c r="H14" s="4" t="s">
        <v>12</v>
      </c>
      <c r="I14" s="4" t="s">
        <v>12</v>
      </c>
      <c r="J14" s="1"/>
    </row>
    <row r="15" spans="2:10" ht="33" customHeight="1">
      <c r="B15" s="3" t="s">
        <v>13</v>
      </c>
      <c r="C15" s="3" t="s">
        <v>5</v>
      </c>
      <c r="D15" s="3" t="s">
        <v>5</v>
      </c>
      <c r="E15" s="3" t="s">
        <v>5</v>
      </c>
      <c r="F15" s="3" t="s">
        <v>5</v>
      </c>
      <c r="G15" s="3" t="s">
        <v>5</v>
      </c>
      <c r="H15" s="3" t="s">
        <v>5</v>
      </c>
      <c r="I15" s="3" t="s">
        <v>5</v>
      </c>
      <c r="J15" s="1"/>
    </row>
    <row r="16" spans="2:10" ht="33" customHeight="1">
      <c r="B16" s="4" t="s">
        <v>6</v>
      </c>
      <c r="C16" s="4" t="s">
        <v>11</v>
      </c>
      <c r="D16" s="4" t="s">
        <v>11</v>
      </c>
      <c r="E16" s="4" t="s">
        <v>11</v>
      </c>
      <c r="F16" s="4" t="s">
        <v>11</v>
      </c>
      <c r="G16" s="4" t="s">
        <v>11</v>
      </c>
      <c r="H16" s="4" t="s">
        <v>11</v>
      </c>
      <c r="I16" s="4" t="s">
        <v>11</v>
      </c>
      <c r="J16" s="1"/>
    </row>
    <row r="17" spans="2:10" ht="33" customHeight="1">
      <c r="B17" s="4" t="s">
        <v>7</v>
      </c>
      <c r="C17" s="4" t="s">
        <v>12</v>
      </c>
      <c r="D17" s="4" t="s">
        <v>12</v>
      </c>
      <c r="E17" s="4" t="s">
        <v>12</v>
      </c>
      <c r="F17" s="4" t="s">
        <v>12</v>
      </c>
      <c r="G17" s="4" t="s">
        <v>12</v>
      </c>
      <c r="H17" s="4" t="s">
        <v>12</v>
      </c>
      <c r="I17" s="4" t="s">
        <v>12</v>
      </c>
      <c r="J17" s="1"/>
    </row>
    <row r="18" spans="2:10">
      <c r="B18" s="12" t="s">
        <v>10</v>
      </c>
      <c r="C18" s="1"/>
      <c r="D18" s="1"/>
      <c r="E18" s="1"/>
      <c r="F18" s="1"/>
      <c r="G18" s="1"/>
      <c r="H18" s="1"/>
      <c r="I18" s="1"/>
      <c r="J18" s="1"/>
    </row>
    <row r="19" spans="2:10">
      <c r="B19" s="1"/>
      <c r="C19" s="1"/>
      <c r="D19" s="1"/>
      <c r="E19" s="1"/>
      <c r="F19" s="1"/>
      <c r="G19" s="1"/>
      <c r="H19" s="1"/>
      <c r="I19" s="1"/>
      <c r="J19" s="1"/>
    </row>
    <row r="20" spans="2:10">
      <c r="B20" s="10" t="s">
        <v>15</v>
      </c>
      <c r="C20" s="11"/>
      <c r="D20" s="11"/>
      <c r="E20" s="11"/>
      <c r="F20" s="11"/>
      <c r="G20" s="11"/>
      <c r="H20" s="11"/>
      <c r="I20" s="11"/>
      <c r="J20" s="1"/>
    </row>
    <row r="21" spans="2:10">
      <c r="B21" s="9" t="s">
        <v>17</v>
      </c>
      <c r="C21" s="11"/>
      <c r="D21" s="11"/>
      <c r="E21" s="11"/>
      <c r="F21" s="11"/>
      <c r="G21" s="11"/>
      <c r="H21" s="11"/>
      <c r="I21" s="11"/>
      <c r="J21" s="1"/>
    </row>
    <row r="22" spans="2:10">
      <c r="B22" s="9" t="s">
        <v>16</v>
      </c>
      <c r="C22" s="11"/>
      <c r="D22" s="11"/>
      <c r="E22" s="11"/>
      <c r="F22" s="11"/>
      <c r="G22" s="11"/>
      <c r="H22" s="11"/>
      <c r="I22" s="11"/>
      <c r="J22" s="1"/>
    </row>
    <row r="23" spans="2:10">
      <c r="B23" s="9" t="s">
        <v>19</v>
      </c>
      <c r="C23" s="7"/>
      <c r="D23" s="7"/>
      <c r="E23" s="7"/>
      <c r="F23" s="8"/>
      <c r="G23" s="7"/>
      <c r="H23" s="7"/>
      <c r="I23" s="7"/>
    </row>
    <row r="24" spans="2:10">
      <c r="B24" s="9" t="s">
        <v>18</v>
      </c>
      <c r="C24" s="7"/>
      <c r="D24" s="7"/>
      <c r="E24" s="7"/>
      <c r="F24" s="7"/>
      <c r="G24" s="7"/>
      <c r="H24" s="7"/>
      <c r="I24" s="7"/>
    </row>
    <row r="25" spans="2:10">
      <c r="B25" s="9" t="s">
        <v>20</v>
      </c>
      <c r="C25" s="8"/>
      <c r="D25" s="8"/>
      <c r="E25" s="8"/>
      <c r="F25" s="8"/>
      <c r="G25" s="8"/>
      <c r="H25" s="8"/>
      <c r="I25" s="8"/>
    </row>
    <row r="26" spans="2:10">
      <c r="B26" s="9"/>
      <c r="C26" s="6"/>
      <c r="D26" s="6"/>
      <c r="E26" s="6"/>
      <c r="F26" s="6"/>
      <c r="G26" s="6"/>
      <c r="H26" s="6"/>
      <c r="I26" s="6"/>
    </row>
    <row r="27" spans="2:10">
      <c r="B27" s="9" t="s">
        <v>21</v>
      </c>
      <c r="C27" s="8"/>
      <c r="D27" s="8"/>
      <c r="E27" s="8"/>
      <c r="F27" s="8"/>
      <c r="G27" s="8"/>
      <c r="H27" s="8"/>
      <c r="I27" s="8"/>
    </row>
    <row r="28" spans="2:10">
      <c r="B28" s="9" t="s">
        <v>22</v>
      </c>
      <c r="C28" s="7"/>
      <c r="D28" s="7"/>
      <c r="E28" s="7"/>
      <c r="F28" s="7"/>
      <c r="G28" s="7"/>
      <c r="H28" s="7"/>
      <c r="I28" s="7"/>
    </row>
    <row r="29" spans="2:10">
      <c r="B29" s="9" t="s">
        <v>23</v>
      </c>
    </row>
    <row r="30" spans="2:10">
      <c r="B30" s="9" t="s">
        <v>24</v>
      </c>
    </row>
    <row r="31" spans="2:10">
      <c r="B31" s="9"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質問&amp;確認</vt:lpstr>
      <vt:lpstr>名簿</vt:lpstr>
      <vt:lpstr>参加者集計</vt:lpstr>
      <vt:lpstr>Sheet1</vt:lpstr>
      <vt:lpstr>Sheet1!Print_Area</vt:lpstr>
      <vt:lpstr>'質問&amp;確認'!Print_Area</vt:lpstr>
      <vt:lpstr>名簿!Print_Area</vt:lpstr>
      <vt:lpstr>名簿!Print_Titles</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野邊耕</cp:lastModifiedBy>
  <cp:lastPrinted>2020-08-25T05:40:11Z</cp:lastPrinted>
  <dcterms:created xsi:type="dcterms:W3CDTF">2020-08-21T07:35:08Z</dcterms:created>
  <dcterms:modified xsi:type="dcterms:W3CDTF">2021-05-05T23:31:22Z</dcterms:modified>
</cp:coreProperties>
</file>